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500" activeTab="3"/>
  </bookViews>
  <sheets>
    <sheet name="表格一Z01" sheetId="1" r:id="rId1"/>
    <sheet name="表格二Z03" sheetId="3" r:id="rId2"/>
    <sheet name="表格三Z04" sheetId="4" r:id="rId3"/>
    <sheet name="表格四Z01-1" sheetId="2" r:id="rId4"/>
    <sheet name="表格五Z07" sheetId="5" r:id="rId5"/>
    <sheet name="表格六Z08-1" sheetId="6" r:id="rId6"/>
    <sheet name="表格七Z09" sheetId="10" r:id="rId7"/>
    <sheet name="表格八Z11" sheetId="11" r:id="rId8"/>
    <sheet name="表格九F03" sheetId="12" r:id="rId9"/>
  </sheets>
  <definedNames>
    <definedName name="_xlnm.Print_Area" localSheetId="1">表格二Z03!$A$1:$L$22</definedName>
    <definedName name="_xlnm.Print_Area" localSheetId="2">表格三Z04!$A$1:$J$22</definedName>
    <definedName name="_xlnm.Print_Area" localSheetId="4">表格五Z07!$A$1:$G$20</definedName>
    <definedName name="_xlnm.Print_Area" localSheetId="8">表格九F03!$A$1:$D$10</definedName>
    <definedName name="_xlnm.Print_Area" localSheetId="7">表格八Z11!$A$1:$F$13</definedName>
    <definedName name="_xlnm.Print_Area" localSheetId="6">表格七Z09!$A$1:$I$14</definedName>
    <definedName name="_xlnm.Print_Area" localSheetId="5">'表格六Z08-1'!$A$1:$I$40</definedName>
    <definedName name="_xlnm.Print_Area" localSheetId="0">表格一Z01!$A$1:$D$35</definedName>
  </definedNames>
  <calcPr calcId="144525"/>
</workbook>
</file>

<file path=xl/sharedStrings.xml><?xml version="1.0" encoding="utf-8"?>
<sst xmlns="http://schemas.openxmlformats.org/spreadsheetml/2006/main" count="613" uniqueCount="386">
  <si>
    <t>表一：收入支出决算总表</t>
  </si>
  <si>
    <t>部门：钦州市钦北区综合行政执法局</t>
  </si>
  <si>
    <t>单位：元</t>
  </si>
  <si>
    <t>收入</t>
  </si>
  <si>
    <t>支出</t>
  </si>
  <si>
    <t>项         目</t>
  </si>
  <si>
    <t>决算数</t>
  </si>
  <si>
    <t>项        目</t>
  </si>
  <si>
    <t>一、一般公共预算财政拨款收入</t>
  </si>
  <si>
    <t>一、一般公共服务支出</t>
  </si>
  <si>
    <t>二、政府性基金预算财政拨款收入</t>
  </si>
  <si>
    <t>二、外交支出</t>
  </si>
  <si>
    <t>三、国有资本经营预算财政拨款收入</t>
  </si>
  <si>
    <t>三、国防支出</t>
  </si>
  <si>
    <t>四、上级补助收入</t>
  </si>
  <si>
    <t>0</t>
  </si>
  <si>
    <t>四、公共安全支出</t>
  </si>
  <si>
    <t>五、事业收入</t>
  </si>
  <si>
    <t>五、教育支出</t>
  </si>
  <si>
    <t>六、经营收入</t>
  </si>
  <si>
    <t>六、科学技术支出</t>
  </si>
  <si>
    <t>七、附属单位上缴收入</t>
  </si>
  <si>
    <t>七、文化旅游体育与传媒支出</t>
  </si>
  <si>
    <t>八、其他收入</t>
  </si>
  <si>
    <t>八、社会保障和就业支出</t>
  </si>
  <si>
    <t>九、卫生健康支出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</si>
  <si>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</si>
  <si>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</si>
  <si>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</si>
  <si>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</si>
  <si>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</si>
  <si>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</si>
  <si>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</si>
  <si>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</si>
  <si>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</si>
  <si>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</si>
  <si>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</si>
  <si>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二十一、国有资本经营预算支出</t>
  </si>
  <si>
    <t>二十二、灾害防治及应急管理支出</t>
  </si>
  <si>
    <t>二十三、其他支出</t>
  </si>
  <si>
    <t>二十四、债务还本支出</t>
  </si>
  <si>
    <t>二十五、债务付息支出</t>
  </si>
  <si>
    <t>二十六、抗疫特别国债安排的支出</t>
  </si>
  <si>
    <t>本年收入合计</t>
  </si>
  <si>
    <t>本年支出合计</t>
  </si>
  <si>
    <t>使用非财政拨款结余（含专用结余）</t>
  </si>
  <si>
    <t xml:space="preserve">    结余分配</t>
  </si>
  <si>
    <t xml:space="preserve">    年初结转和结余</t>
  </si>
  <si>
    <t xml:space="preserve">    年末结转和结余</t>
  </si>
  <si>
    <t>总计</t>
  </si>
  <si>
    <t>注：本表反映部门本年度总收支和年末结转结余情况</t>
  </si>
  <si>
    <t>表二：收入决算表</t>
  </si>
  <si>
    <t xml:space="preserve">单位：元                     </t>
  </si>
  <si>
    <t>项目</t>
  </si>
  <si>
    <t>财政拨款收入</t>
  </si>
  <si>
    <t>上级补助收入</t>
  </si>
  <si>
    <t>事业收入</t>
  </si>
  <si>
    <t>经营收入</t>
  </si>
  <si>
    <t>附属单位上缴收入</t>
  </si>
  <si>
    <t>其他收入</t>
  </si>
  <si>
    <t>支出功能分类科目代码</t>
  </si>
  <si>
    <t>科目名称</t>
  </si>
  <si>
    <t>小计</t>
  </si>
  <si>
    <t>其中：教育收费</t>
  </si>
  <si>
    <t>类</t>
  </si>
  <si>
    <t>款</t>
  </si>
  <si>
    <t>项</t>
  </si>
  <si>
    <t>栏次</t>
  </si>
  <si>
    <t>1</t>
  </si>
  <si>
    <t>2</t>
  </si>
  <si>
    <t>3</t>
  </si>
  <si>
    <t>4</t>
  </si>
  <si>
    <t>5</t>
  </si>
  <si>
    <t>6</t>
  </si>
  <si>
    <t>7</t>
  </si>
  <si>
    <t>8</t>
  </si>
  <si>
    <t>合计</t>
  </si>
  <si>
    <t>2080501</t>
  </si>
  <si>
    <t>行政单位离退休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</si>
  <si>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</si>
  <si>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</si>
  <si>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</si>
  <si>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</si>
  <si>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</si>
  <si>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</si>
  <si>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2081199</t>
  </si>
  <si>
    <t>其他残疾人事业支出</t>
  </si>
  <si>
    <t>2101101</t>
  </si>
  <si>
    <t>行政单位医疗</t>
  </si>
  <si>
    <t>2101102</t>
  </si>
  <si>
    <t>事业单位医疗</t>
  </si>
  <si>
    <t>2101103</t>
  </si>
  <si>
    <t>公务员医疗补助</t>
  </si>
  <si>
    <t>2120101</t>
  </si>
  <si>
    <t>行政运行</t>
  </si>
  <si>
    <t>2120104</t>
  </si>
  <si>
    <t>城管执法</t>
  </si>
  <si>
    <t>2120501</t>
  </si>
  <si>
    <t>城乡社区环境卫生</t>
  </si>
  <si>
    <t>2130502</t>
  </si>
  <si>
    <t>一般行政管理事务</t>
  </si>
  <si>
    <t>2210201</t>
  </si>
  <si>
    <t>住房公积金</t>
  </si>
  <si>
    <t>注：本表反映部门本年度取得的各项收入情况</t>
  </si>
  <si>
    <t>表三：支出决算表</t>
  </si>
  <si>
    <t>基本支出</t>
  </si>
  <si>
    <t>项目支出</t>
  </si>
  <si>
    <t>上缴上级支出</t>
  </si>
  <si>
    <t>经营支出</t>
  </si>
  <si>
    <t>对附属单位补助支出</t>
  </si>
  <si>
    <t>注：本表反映部门本年度各项支出情况</t>
  </si>
  <si>
    <t xml:space="preserve">  表四：财政拨款收入支出决算总表</t>
  </si>
  <si>
    <t>收     入</t>
  </si>
  <si>
    <t>支     出</t>
  </si>
  <si>
    <t>项      目</t>
  </si>
  <si>
    <t>行次</t>
  </si>
  <si>
    <t>一般公共预算财政拨款</t>
  </si>
  <si>
    <t>政府性基金预算财政拨款</t>
  </si>
  <si>
    <t>国有资本经营预算财政拨款</t>
  </si>
  <si>
    <t>栏    次</t>
  </si>
  <si>
    <t>一、一般公共预算财政拨款</t>
  </si>
  <si>
    <t>33</t>
  </si>
  <si>
    <t>二、政府性基金预算财政拨款</t>
  </si>
  <si>
    <t>34</t>
  </si>
  <si>
    <t>三、国有资本经营预算财政拨款</t>
  </si>
  <si>
    <t>35</t>
  </si>
  <si>
    <t>36</t>
  </si>
  <si>
    <t>37</t>
  </si>
  <si>
    <t>38</t>
  </si>
  <si>
    <t>39</t>
  </si>
  <si>
    <t>40</t>
  </si>
  <si>
    <t>9</t>
  </si>
  <si>
    <t>41</t>
  </si>
  <si>
    <t>10</t>
  </si>
  <si>
    <t>42</t>
  </si>
  <si>
    <t>11</t>
  </si>
  <si>
    <t>43</t>
  </si>
  <si>
    <t>12</t>
  </si>
  <si>
    <t>44</t>
  </si>
  <si>
    <t>13</t>
  </si>
  <si>
    <t>45</t>
  </si>
  <si>
    <t>14</t>
  </si>
  <si>
    <t>46</t>
  </si>
  <si>
    <t>15</t>
  </si>
  <si>
    <t>47</t>
  </si>
  <si>
    <t>16</t>
  </si>
  <si>
    <t>48</t>
  </si>
  <si>
    <t>17</t>
  </si>
  <si>
    <t>49</t>
  </si>
  <si>
    <t>18</t>
  </si>
  <si>
    <t>50</t>
  </si>
  <si>
    <t>19</t>
  </si>
  <si>
    <t>51</t>
  </si>
  <si>
    <t>20</t>
  </si>
  <si>
    <t>52</t>
  </si>
  <si>
    <t>21</t>
  </si>
  <si>
    <t>53</t>
  </si>
  <si>
    <t>22</t>
  </si>
  <si>
    <t>54</t>
  </si>
  <si>
    <t>23</t>
  </si>
  <si>
    <t>55</t>
  </si>
  <si>
    <t>24</t>
  </si>
  <si>
    <t>56</t>
  </si>
  <si>
    <t>25</t>
  </si>
  <si>
    <t>57</t>
  </si>
  <si>
    <t>26</t>
  </si>
  <si>
    <t>58</t>
  </si>
  <si>
    <t>27</t>
  </si>
  <si>
    <t>85</t>
  </si>
  <si>
    <t>年初财政拨款结转和结余</t>
  </si>
  <si>
    <t>28</t>
  </si>
  <si>
    <t>年末财政拨款结转和结余</t>
  </si>
  <si>
    <t>86</t>
  </si>
  <si>
    <t>29</t>
  </si>
  <si>
    <t>87</t>
  </si>
  <si>
    <t>30</t>
  </si>
  <si>
    <t>88</t>
  </si>
  <si>
    <t>31</t>
  </si>
  <si>
    <t>89</t>
  </si>
  <si>
    <t>32</t>
  </si>
  <si>
    <t>90</t>
  </si>
  <si>
    <t>注：本表反映部门财政拨款总收支和年末结转结余情况</t>
  </si>
  <si>
    <t>表五：一般公共预算财政拨款支出决算表</t>
  </si>
  <si>
    <t>功能分类科目代码</t>
  </si>
  <si>
    <t>注：本表反映部门本年度一般公共预算财政拨款支出的情况</t>
  </si>
  <si>
    <t>表六：一般公共预算财政拨款基本支出决算表</t>
  </si>
  <si>
    <t>人员经费</t>
  </si>
  <si>
    <t>公用经费</t>
  </si>
  <si>
    <t>科目编码</t>
  </si>
  <si>
    <t>301</t>
  </si>
  <si>
    <t>工资福利支出</t>
  </si>
  <si>
    <t>302</t>
  </si>
  <si>
    <t>商品和服务支出</t>
  </si>
  <si>
    <t>310</t>
  </si>
  <si>
    <t>资本性支出</t>
  </si>
  <si>
    <t>30101</t>
  </si>
  <si>
    <t xml:space="preserve">  基本工资</t>
  </si>
  <si>
    <t>30201</t>
  </si>
  <si>
    <t xml:space="preserve">  办公费</t>
  </si>
  <si>
    <t>31001</t>
  </si>
  <si>
    <t xml:space="preserve">  房屋建筑物购建</t>
  </si>
  <si>
    <t>30102</t>
  </si>
  <si>
    <t xml:space="preserve">  津贴补贴</t>
  </si>
  <si>
    <t>30202</t>
  </si>
  <si>
    <t xml:space="preserve">  印刷费</t>
  </si>
  <si>
    <t>31002</t>
  </si>
  <si>
    <t xml:space="preserve">  办公设备购置</t>
  </si>
  <si>
    <t>30103</t>
  </si>
  <si>
    <t xml:space="preserve">  奖金</t>
  </si>
  <si>
    <t>30203</t>
  </si>
  <si>
    <t xml:space="preserve">  咨询费</t>
  </si>
  <si>
    <t>31003</t>
  </si>
  <si>
    <t xml:space="preserve">  专用设备购置</t>
  </si>
  <si>
    <t>30106</t>
  </si>
  <si>
    <t xml:space="preserve">  伙食补助费</t>
  </si>
  <si>
    <t>30204</t>
  </si>
  <si>
    <t xml:space="preserve">  手续费</t>
  </si>
  <si>
    <t>31005</t>
  </si>
  <si>
    <t xml:space="preserve">  基础设施建设</t>
  </si>
  <si>
    <t>30107</t>
  </si>
  <si>
    <t xml:space="preserve">  绩效工资</t>
  </si>
  <si>
    <t>30205</t>
  </si>
  <si>
    <t xml:space="preserve">  水费</t>
  </si>
  <si>
    <t>31006</t>
  </si>
  <si>
    <t xml:space="preserve">  大型修缮</t>
  </si>
  <si>
    <t>30108</t>
  </si>
  <si>
    <t xml:space="preserve">  机关事业单位基本养老保险缴费</t>
  </si>
  <si>
    <t>30206</t>
  </si>
  <si>
    <t xml:space="preserve">  电费</t>
  </si>
  <si>
    <t>31007</t>
  </si>
  <si>
    <t xml:space="preserve">  信息网络及软件购置更新</t>
  </si>
  <si>
    <t>30109</t>
  </si>
  <si>
    <t xml:space="preserve">  职业年金缴费</t>
  </si>
  <si>
    <t>30207</t>
  </si>
  <si>
    <t xml:space="preserve">  邮电费</t>
  </si>
  <si>
    <t>31008</t>
  </si>
  <si>
    <t xml:space="preserve">  物资储备</t>
  </si>
  <si>
    <t>30110</t>
  </si>
  <si>
    <t xml:space="preserve">  职工基本医疗保险缴费</t>
  </si>
  <si>
    <t>30208</t>
  </si>
  <si>
    <t xml:space="preserve">  取暖费</t>
  </si>
  <si>
    <t>31009</t>
  </si>
  <si>
    <t xml:space="preserve">  土地补偿</t>
  </si>
  <si>
    <t>30111</t>
  </si>
  <si>
    <t xml:space="preserve">  公务员医疗补助缴费</t>
  </si>
  <si>
    <t>30209</t>
  </si>
  <si>
    <t xml:space="preserve">  物业管理费</t>
  </si>
  <si>
    <t>31010</t>
  </si>
  <si>
    <t xml:space="preserve">  安置补助</t>
  </si>
  <si>
    <t>30112</t>
  </si>
  <si>
    <t xml:space="preserve">  其他社会保障缴费</t>
  </si>
  <si>
    <t>30211</t>
  </si>
  <si>
    <t xml:space="preserve">  差旅费</t>
  </si>
  <si>
    <t>31011</t>
  </si>
  <si>
    <t xml:space="preserve">  地上附着物和青苗补偿</t>
  </si>
  <si>
    <t>30113</t>
  </si>
  <si>
    <t xml:space="preserve">  住房公积金</t>
  </si>
  <si>
    <t>30212</t>
  </si>
  <si>
    <t xml:space="preserve">  因公出国（境）费用</t>
  </si>
  <si>
    <t>31012</t>
  </si>
  <si>
    <t xml:space="preserve">  拆迁补偿</t>
  </si>
  <si>
    <t>30114</t>
  </si>
  <si>
    <t xml:space="preserve">  医疗费</t>
  </si>
  <si>
    <t>30213</t>
  </si>
  <si>
    <t xml:space="preserve">  维修（护）费</t>
  </si>
  <si>
    <t>31013</t>
  </si>
  <si>
    <t xml:space="preserve">  公务用车购置</t>
  </si>
  <si>
    <t>30199</t>
  </si>
  <si>
    <t xml:space="preserve">  其他工资福利支出</t>
  </si>
  <si>
    <t>30214</t>
  </si>
  <si>
    <t xml:space="preserve">  租赁费</t>
  </si>
  <si>
    <t>31019</t>
  </si>
  <si>
    <t xml:space="preserve">  其他交通工具购置</t>
  </si>
  <si>
    <t>303</t>
  </si>
  <si>
    <t>对个人和家庭的补助</t>
  </si>
  <si>
    <t>30215</t>
  </si>
  <si>
    <t xml:space="preserve">  会议费</t>
  </si>
  <si>
    <t>31021</t>
  </si>
  <si>
    <t xml:space="preserve">  文物和陈列品购置</t>
  </si>
  <si>
    <t>30301</t>
  </si>
  <si>
    <t xml:space="preserve">  离休费</t>
  </si>
  <si>
    <t>30216</t>
  </si>
  <si>
    <t xml:space="preserve">  培训费</t>
  </si>
  <si>
    <t>31022</t>
  </si>
  <si>
    <t xml:space="preserve">  无形资产购置</t>
  </si>
  <si>
    <t>30302</t>
  </si>
  <si>
    <t xml:space="preserve">  退休费</t>
  </si>
  <si>
    <t>30217</t>
  </si>
  <si>
    <t xml:space="preserve">  公务接待费</t>
  </si>
  <si>
    <t>31099</t>
  </si>
  <si>
    <t xml:space="preserve">  其他资本性支出</t>
  </si>
  <si>
    <t>30303</t>
  </si>
  <si>
    <t xml:space="preserve">  退职（役）费</t>
  </si>
  <si>
    <t>30218</t>
  </si>
  <si>
    <t xml:space="preserve">  专用材料费</t>
  </si>
  <si>
    <t>312</t>
  </si>
  <si>
    <t>对企业补助</t>
  </si>
  <si>
    <t>30304</t>
  </si>
  <si>
    <t xml:space="preserve">  抚恤金</t>
  </si>
  <si>
    <t>30224</t>
  </si>
  <si>
    <t xml:space="preserve">  被装购置费</t>
  </si>
  <si>
    <t>31201</t>
  </si>
  <si>
    <t>资本金注入</t>
  </si>
  <si>
    <t>30305</t>
  </si>
  <si>
    <t xml:space="preserve">  生活补助</t>
  </si>
  <si>
    <t>30225</t>
  </si>
  <si>
    <t xml:space="preserve">  专用燃料费</t>
  </si>
  <si>
    <t>31203</t>
  </si>
  <si>
    <t xml:space="preserve">     政府投资基金股权投资</t>
  </si>
  <si>
    <t>30306</t>
  </si>
  <si>
    <t xml:space="preserve">  救济费</t>
  </si>
  <si>
    <t>30226</t>
  </si>
  <si>
    <t xml:space="preserve">  劳务费</t>
  </si>
  <si>
    <t>31204</t>
  </si>
  <si>
    <t>费用补贴</t>
  </si>
  <si>
    <t>30307</t>
  </si>
  <si>
    <t xml:space="preserve">  医疗费补助</t>
  </si>
  <si>
    <t>30227</t>
  </si>
  <si>
    <t xml:space="preserve">  委托业务费</t>
  </si>
  <si>
    <t>31205</t>
  </si>
  <si>
    <t>利息补贴</t>
  </si>
  <si>
    <t>30308</t>
  </si>
  <si>
    <t xml:space="preserve">  助学金</t>
  </si>
  <si>
    <t>30228</t>
  </si>
  <si>
    <t xml:space="preserve">  工会经费</t>
  </si>
  <si>
    <t xml:space="preserve">   其他对企业补助</t>
  </si>
  <si>
    <t>30309</t>
  </si>
  <si>
    <t xml:space="preserve">  奖励金</t>
  </si>
  <si>
    <t>30229</t>
  </si>
  <si>
    <t xml:space="preserve">  福利费</t>
  </si>
  <si>
    <t>399</t>
  </si>
  <si>
    <t>其他支出</t>
  </si>
  <si>
    <t>30310</t>
  </si>
  <si>
    <t xml:space="preserve">  个人农业生产补贴</t>
  </si>
  <si>
    <t>30231</t>
  </si>
  <si>
    <t xml:space="preserve">  公务用车运行维护费</t>
  </si>
  <si>
    <t>39907</t>
  </si>
  <si>
    <t xml:space="preserve">  国家赔偿费用支出</t>
  </si>
  <si>
    <t>30311</t>
  </si>
  <si>
    <t xml:space="preserve">  代缴社会保险费</t>
  </si>
  <si>
    <t>30239</t>
  </si>
  <si>
    <t xml:space="preserve">  其他交通费用</t>
  </si>
  <si>
    <t xml:space="preserve">  对民间非营利组织和群众性自治组织补贴</t>
  </si>
  <si>
    <t>30399</t>
  </si>
  <si>
    <t xml:space="preserve">  其他对个人和家庭的补助</t>
  </si>
  <si>
    <t>30240</t>
  </si>
  <si>
    <t xml:space="preserve">  税金及附加费用</t>
  </si>
  <si>
    <t xml:space="preserve">  经常性赠与</t>
  </si>
  <si>
    <t/>
  </si>
  <si>
    <t>30299</t>
  </si>
  <si>
    <t xml:space="preserve">  其他商品和服务支出</t>
  </si>
  <si>
    <t xml:space="preserve">  资本性赠与</t>
  </si>
  <si>
    <t>307</t>
  </si>
  <si>
    <t>债务利息及费用支出</t>
  </si>
  <si>
    <t xml:space="preserve">  其他支出</t>
  </si>
  <si>
    <t>30701</t>
  </si>
  <si>
    <t xml:space="preserve">  国内债务付息</t>
  </si>
  <si>
    <t>30702</t>
  </si>
  <si>
    <t xml:space="preserve">  国外债务付息</t>
  </si>
  <si>
    <t>30703</t>
  </si>
  <si>
    <t>国内债务发行费用</t>
  </si>
  <si>
    <t>30704</t>
  </si>
  <si>
    <t>国外债务发行费用</t>
  </si>
  <si>
    <t>人员经费合计</t>
  </si>
  <si>
    <t>公用经费合计</t>
  </si>
  <si>
    <t>注：本表反映部门本年度一般公共预算财政拨款基本支出明细情况</t>
  </si>
  <si>
    <t>表七：政府性基金预算财政拨款收入支出决算表</t>
  </si>
  <si>
    <t>年初结转和结余</t>
  </si>
  <si>
    <t>本年收入</t>
  </si>
  <si>
    <t>本年支出</t>
  </si>
  <si>
    <t>年末结转和结余</t>
  </si>
  <si>
    <t>功能分类科目编码</t>
  </si>
  <si>
    <t>　款</t>
  </si>
  <si>
    <t>　  项</t>
  </si>
  <si>
    <t>注：本表反映部门本年度政府性基金预算财政拨款收入、支出及结转和结余情况</t>
  </si>
  <si>
    <t>表八：国有资本经营预算财政拨款收入支出决算表</t>
  </si>
  <si>
    <t>注：本表反映部门本年度国有资本经营预算财政拨款收入、支出及结转和结余情况</t>
  </si>
  <si>
    <t>表九：财政拨款“三公”经费支出决算表</t>
  </si>
  <si>
    <t>年初预算数</t>
  </si>
  <si>
    <t>全年预算数</t>
  </si>
  <si>
    <t>1.因公出国（境）费用</t>
  </si>
  <si>
    <t>2.公务用车购置及运行维护费</t>
  </si>
  <si>
    <t>其中：（1）公务用车购置费</t>
  </si>
  <si>
    <t xml:space="preserve">      （2）公务用车运行维护费</t>
  </si>
  <si>
    <t>3.公务接待费</t>
  </si>
  <si>
    <t>注：本表反映部门本年度“三公”经费支出预决算情况。其中，预算数为“三公”经费全年预算数，反映按规定程序调整后的预算数；决算数是包括当年财政拨款和以前年度结转资金安排的实际支出。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</si>
</sst>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40">
    <font>
      <sz val="11"/>
      <color indexed="8"/>
      <name val="宋体"/>
      <charset val="134"/>
      <scheme val="minor"/>
    </font>
    <font>
      <sz val="12"/>
      <name val="宋体"/>
      <charset val="134"/>
    </font>
    <font>
      <sz val="18"/>
      <color indexed="8"/>
      <name val="方正小标宋简体"/>
      <charset val="134"/>
    </font>
    <font>
      <sz val="14"/>
      <name val="仿宋_GB2312"/>
      <charset val="134"/>
    </font>
    <font>
      <b/>
      <sz val="14"/>
      <name val="仿宋_GB2312"/>
      <charset val="134"/>
    </font>
    <font>
      <b/>
      <sz val="12"/>
      <name val="仿宋_GB2312"/>
      <charset val="134"/>
    </font>
    <font>
      <sz val="12"/>
      <name val="仿宋_GB2312"/>
      <charset val="134"/>
    </font>
    <font>
      <sz val="12"/>
      <color indexed="8"/>
      <name val="仿宋_GB2312"/>
      <charset val="134"/>
    </font>
    <font>
      <b/>
      <sz val="12"/>
      <color indexed="8"/>
      <name val="仿宋_GB2312"/>
      <charset val="134"/>
    </font>
    <font>
      <sz val="11"/>
      <color indexed="8"/>
      <name val="宋体"/>
      <charset val="134"/>
    </font>
    <font>
      <sz val="11"/>
      <color indexed="8"/>
      <name val="仿宋_GB2312"/>
      <charset val="134"/>
    </font>
    <font>
      <b/>
      <sz val="11"/>
      <color indexed="8"/>
      <name val="宋体"/>
      <charset val="134"/>
    </font>
    <font>
      <b/>
      <sz val="11"/>
      <color indexed="8"/>
      <name val="仿宋_GB2312"/>
      <charset val="134"/>
    </font>
    <font>
      <sz val="11"/>
      <name val="宋体"/>
      <charset val="134"/>
    </font>
    <font>
      <sz val="11"/>
      <name val="仿宋_GB2312"/>
      <charset val="134"/>
    </font>
    <font>
      <b/>
      <sz val="22"/>
      <color indexed="8"/>
      <name val="宋体"/>
      <charset val="134"/>
      <scheme val="minor"/>
    </font>
    <font>
      <sz val="11"/>
      <color rgb="FF000000"/>
      <name val="宋体"/>
      <charset val="134"/>
    </font>
    <font>
      <b/>
      <sz val="22"/>
      <color indexed="8"/>
      <name val="宋体"/>
      <charset val="134"/>
    </font>
    <font>
      <b/>
      <sz val="11"/>
      <color rgb="FF000000"/>
      <name val="宋体"/>
      <charset val="134"/>
    </font>
    <font>
      <sz val="10"/>
      <color rgb="FF00000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1F1F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23" fillId="0" borderId="0" applyFont="0" applyFill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4" fillId="11" borderId="18" applyNumberFormat="0" applyAlignment="0" applyProtection="0">
      <alignment vertical="center"/>
    </xf>
    <xf numFmtId="44" fontId="23" fillId="0" borderId="0" applyFont="0" applyFill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3" fillId="7" borderId="17" applyNumberFormat="0" applyFont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32" fillId="0" borderId="2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35" fillId="15" borderId="21" applyNumberFormat="0" applyAlignment="0" applyProtection="0">
      <alignment vertical="center"/>
    </xf>
    <xf numFmtId="0" fontId="27" fillId="15" borderId="18" applyNumberFormat="0" applyAlignment="0" applyProtection="0">
      <alignment vertical="center"/>
    </xf>
    <xf numFmtId="0" fontId="34" fillId="24" borderId="20" applyNumberFormat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38" fillId="0" borderId="23" applyNumberFormat="0" applyFill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</cellStyleXfs>
  <cellXfs count="92">
    <xf numFmtId="0" fontId="0" fillId="0" borderId="0" xfId="0" applyFont="1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/>
    </xf>
    <xf numFmtId="0" fontId="3" fillId="0" borderId="1" xfId="0" applyFont="1" applyFill="1" applyBorder="1" applyAlignment="1"/>
    <xf numFmtId="0" fontId="3" fillId="0" borderId="1" xfId="0" applyFont="1" applyFill="1" applyBorder="1" applyAlignment="1">
      <alignment horizontal="right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left"/>
    </xf>
    <xf numFmtId="0" fontId="6" fillId="0" borderId="2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left"/>
    </xf>
    <xf numFmtId="0" fontId="7" fillId="0" borderId="1" xfId="0" applyFont="1" applyFill="1" applyBorder="1" applyAlignment="1"/>
    <xf numFmtId="0" fontId="7" fillId="0" borderId="1" xfId="0" applyFont="1" applyFill="1" applyBorder="1" applyAlignment="1">
      <alignment horizontal="right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/>
    </xf>
    <xf numFmtId="0" fontId="9" fillId="0" borderId="2" xfId="0" applyFont="1" applyFill="1" applyBorder="1" applyAlignment="1">
      <alignment horizontal="right"/>
    </xf>
    <xf numFmtId="0" fontId="9" fillId="0" borderId="2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center"/>
    </xf>
    <xf numFmtId="0" fontId="7" fillId="0" borderId="6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left"/>
    </xf>
    <xf numFmtId="0" fontId="6" fillId="0" borderId="0" xfId="0" applyFont="1" applyFill="1" applyBorder="1" applyAlignment="1"/>
    <xf numFmtId="0" fontId="10" fillId="0" borderId="7" xfId="0" applyFont="1" applyFill="1" applyBorder="1" applyAlignment="1">
      <alignment horizontal="center" vertical="center" shrinkToFit="1"/>
    </xf>
    <xf numFmtId="0" fontId="10" fillId="0" borderId="8" xfId="0" applyFont="1" applyFill="1" applyBorder="1" applyAlignment="1">
      <alignment horizontal="center" vertical="center" shrinkToFit="1"/>
    </xf>
    <xf numFmtId="0" fontId="9" fillId="0" borderId="9" xfId="0" applyFont="1" applyFill="1" applyBorder="1" applyAlignment="1">
      <alignment horizontal="center" vertical="center" wrapText="1" shrinkToFit="1"/>
    </xf>
    <xf numFmtId="0" fontId="10" fillId="0" borderId="10" xfId="0" applyFont="1" applyFill="1" applyBorder="1" applyAlignment="1">
      <alignment horizontal="center" vertical="center" wrapText="1" shrinkToFit="1"/>
    </xf>
    <xf numFmtId="0" fontId="9" fillId="0" borderId="10" xfId="0" applyFont="1" applyFill="1" applyBorder="1" applyAlignment="1">
      <alignment horizontal="center" vertical="center" wrapText="1" shrinkToFit="1"/>
    </xf>
    <xf numFmtId="0" fontId="9" fillId="0" borderId="11" xfId="0" applyFont="1" applyFill="1" applyBorder="1" applyAlignment="1">
      <alignment horizontal="center" vertical="center" wrapText="1" shrinkToFit="1"/>
    </xf>
    <xf numFmtId="0" fontId="10" fillId="0" borderId="12" xfId="0" applyFont="1" applyFill="1" applyBorder="1" applyAlignment="1">
      <alignment horizontal="center" vertical="center" wrapText="1" shrinkToFit="1"/>
    </xf>
    <xf numFmtId="0" fontId="9" fillId="0" borderId="12" xfId="0" applyFont="1" applyFill="1" applyBorder="1" applyAlignment="1">
      <alignment horizontal="center" vertical="center" wrapText="1" shrinkToFit="1"/>
    </xf>
    <xf numFmtId="0" fontId="11" fillId="0" borderId="2" xfId="0" applyFont="1" applyFill="1" applyBorder="1" applyAlignment="1">
      <alignment horizontal="left" vertical="center" shrinkToFit="1"/>
    </xf>
    <xf numFmtId="0" fontId="12" fillId="0" borderId="2" xfId="0" applyFont="1" applyFill="1" applyBorder="1" applyAlignment="1">
      <alignment horizontal="left" vertical="center" shrinkToFit="1"/>
    </xf>
    <xf numFmtId="4" fontId="9" fillId="0" borderId="2" xfId="0" applyNumberFormat="1" applyFont="1" applyFill="1" applyBorder="1" applyAlignment="1">
      <alignment horizontal="right" vertical="center" shrinkToFit="1"/>
    </xf>
    <xf numFmtId="4" fontId="9" fillId="0" borderId="2" xfId="0" applyNumberFormat="1" applyFont="1" applyFill="1" applyBorder="1" applyAlignment="1">
      <alignment horizontal="center" vertical="center" shrinkToFit="1"/>
    </xf>
    <xf numFmtId="0" fontId="9" fillId="0" borderId="2" xfId="0" applyFont="1" applyFill="1" applyBorder="1" applyAlignment="1">
      <alignment horizontal="left" vertical="center" shrinkToFit="1"/>
    </xf>
    <xf numFmtId="0" fontId="10" fillId="0" borderId="2" xfId="0" applyFont="1" applyFill="1" applyBorder="1" applyAlignment="1">
      <alignment horizontal="left" vertical="center" shrinkToFit="1"/>
    </xf>
    <xf numFmtId="49" fontId="11" fillId="0" borderId="2" xfId="0" applyNumberFormat="1" applyFont="1" applyFill="1" applyBorder="1" applyAlignment="1">
      <alignment horizontal="left" vertical="center" shrinkToFit="1"/>
    </xf>
    <xf numFmtId="49" fontId="9" fillId="0" borderId="2" xfId="0" applyNumberFormat="1" applyFont="1" applyFill="1" applyBorder="1" applyAlignment="1">
      <alignment horizontal="left" vertical="center" shrinkToFit="1"/>
    </xf>
    <xf numFmtId="0" fontId="10" fillId="0" borderId="2" xfId="0" applyFont="1" applyFill="1" applyBorder="1" applyAlignment="1">
      <alignment horizontal="center" vertical="center" shrinkToFit="1"/>
    </xf>
    <xf numFmtId="0" fontId="9" fillId="0" borderId="2" xfId="0" applyFont="1" applyFill="1" applyBorder="1" applyAlignment="1">
      <alignment horizontal="right" vertical="center" shrinkToFit="1"/>
    </xf>
    <xf numFmtId="0" fontId="13" fillId="0" borderId="2" xfId="0" applyFont="1" applyFill="1" applyBorder="1" applyAlignment="1"/>
    <xf numFmtId="0" fontId="13" fillId="0" borderId="2" xfId="0" applyFont="1" applyFill="1" applyBorder="1" applyAlignment="1">
      <alignment horizontal="center"/>
    </xf>
    <xf numFmtId="0" fontId="9" fillId="0" borderId="2" xfId="0" applyFont="1" applyFill="1" applyBorder="1" applyAlignment="1">
      <alignment horizontal="center" vertical="center" shrinkToFit="1"/>
    </xf>
    <xf numFmtId="0" fontId="9" fillId="0" borderId="2" xfId="0" applyFont="1" applyFill="1" applyBorder="1" applyAlignment="1">
      <alignment vertical="center" shrinkToFit="1"/>
    </xf>
    <xf numFmtId="0" fontId="14" fillId="0" borderId="2" xfId="0" applyFont="1" applyFill="1" applyBorder="1" applyAlignment="1"/>
    <xf numFmtId="0" fontId="12" fillId="0" borderId="9" xfId="0" applyFont="1" applyFill="1" applyBorder="1" applyAlignment="1">
      <alignment horizontal="center" vertical="center" shrinkToFit="1"/>
    </xf>
    <xf numFmtId="0" fontId="12" fillId="0" borderId="10" xfId="0" applyFont="1" applyFill="1" applyBorder="1" applyAlignment="1">
      <alignment horizontal="center" vertical="center" shrinkToFit="1"/>
    </xf>
    <xf numFmtId="4" fontId="11" fillId="0" borderId="6" xfId="0" applyNumberFormat="1" applyFont="1" applyFill="1" applyBorder="1" applyAlignment="1">
      <alignment horizontal="right" vertical="center" shrinkToFit="1"/>
    </xf>
    <xf numFmtId="0" fontId="12" fillId="0" borderId="13" xfId="0" applyFont="1" applyFill="1" applyBorder="1" applyAlignment="1">
      <alignment horizontal="center" vertical="center" shrinkToFit="1"/>
    </xf>
    <xf numFmtId="0" fontId="12" fillId="0" borderId="14" xfId="0" applyFont="1" applyFill="1" applyBorder="1" applyAlignment="1">
      <alignment horizontal="center" vertical="center" shrinkToFit="1"/>
    </xf>
    <xf numFmtId="0" fontId="12" fillId="0" borderId="15" xfId="0" applyFont="1" applyFill="1" applyBorder="1" applyAlignment="1">
      <alignment horizontal="center" vertical="center" shrinkToFit="1"/>
    </xf>
    <xf numFmtId="0" fontId="7" fillId="0" borderId="0" xfId="0" applyFont="1" applyFill="1" applyBorder="1" applyAlignment="1">
      <alignment horizontal="center"/>
    </xf>
    <xf numFmtId="4" fontId="11" fillId="0" borderId="2" xfId="0" applyNumberFormat="1" applyFont="1" applyFill="1" applyBorder="1" applyAlignment="1">
      <alignment horizontal="center" vertical="center" shrinkToFit="1"/>
    </xf>
    <xf numFmtId="0" fontId="0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horizontal="right" vertical="center"/>
    </xf>
    <xf numFmtId="0" fontId="16" fillId="2" borderId="2" xfId="0" applyNumberFormat="1" applyFont="1" applyFill="1" applyBorder="1" applyAlignment="1">
      <alignment horizontal="center" vertical="center" wrapText="1"/>
    </xf>
    <xf numFmtId="0" fontId="16" fillId="2" borderId="13" xfId="0" applyNumberFormat="1" applyFont="1" applyFill="1" applyBorder="1" applyAlignment="1">
      <alignment horizontal="center" vertical="center" wrapText="1"/>
    </xf>
    <xf numFmtId="0" fontId="16" fillId="2" borderId="14" xfId="0" applyNumberFormat="1" applyFont="1" applyFill="1" applyBorder="1" applyAlignment="1">
      <alignment horizontal="center" vertical="center" wrapText="1"/>
    </xf>
    <xf numFmtId="0" fontId="16" fillId="2" borderId="15" xfId="0" applyNumberFormat="1" applyFont="1" applyFill="1" applyBorder="1" applyAlignment="1">
      <alignment horizontal="center" vertical="center" wrapText="1"/>
    </xf>
    <xf numFmtId="0" fontId="16" fillId="2" borderId="2" xfId="0" applyNumberFormat="1" applyFont="1" applyFill="1" applyBorder="1" applyAlignment="1">
      <alignment horizontal="center" vertical="center"/>
    </xf>
    <xf numFmtId="4" fontId="16" fillId="3" borderId="2" xfId="0" applyNumberFormat="1" applyFont="1" applyFill="1" applyBorder="1" applyAlignment="1">
      <alignment horizontal="center" vertical="center"/>
    </xf>
    <xf numFmtId="0" fontId="16" fillId="3" borderId="2" xfId="0" applyNumberFormat="1" applyFont="1" applyFill="1" applyBorder="1" applyAlignment="1">
      <alignment horizontal="center" vertical="center"/>
    </xf>
    <xf numFmtId="0" fontId="16" fillId="3" borderId="2" xfId="0" applyNumberFormat="1" applyFont="1" applyFill="1" applyBorder="1" applyAlignment="1">
      <alignment horizontal="left" vertical="center"/>
    </xf>
    <xf numFmtId="0" fontId="0" fillId="0" borderId="0" xfId="0" applyFont="1" applyFill="1">
      <alignment vertical="center"/>
    </xf>
    <xf numFmtId="0" fontId="17" fillId="0" borderId="0" xfId="0" applyFont="1" applyFill="1" applyAlignment="1">
      <alignment horizontal="center" vertical="center"/>
    </xf>
    <xf numFmtId="0" fontId="16" fillId="0" borderId="13" xfId="0" applyNumberFormat="1" applyFont="1" applyFill="1" applyBorder="1" applyAlignment="1">
      <alignment horizontal="center" vertical="center"/>
    </xf>
    <xf numFmtId="0" fontId="16" fillId="0" borderId="14" xfId="0" applyNumberFormat="1" applyFont="1" applyFill="1" applyBorder="1" applyAlignment="1">
      <alignment horizontal="center" vertical="center"/>
    </xf>
    <xf numFmtId="0" fontId="16" fillId="0" borderId="15" xfId="0" applyNumberFormat="1" applyFont="1" applyFill="1" applyBorder="1" applyAlignment="1">
      <alignment horizontal="center" vertical="center"/>
    </xf>
    <xf numFmtId="0" fontId="16" fillId="0" borderId="2" xfId="0" applyNumberFormat="1" applyFont="1" applyFill="1" applyBorder="1" applyAlignment="1">
      <alignment horizontal="center" vertical="center"/>
    </xf>
    <xf numFmtId="0" fontId="16" fillId="0" borderId="2" xfId="0" applyNumberFormat="1" applyFont="1" applyFill="1" applyBorder="1" applyAlignment="1">
      <alignment vertical="center" wrapText="1"/>
    </xf>
    <xf numFmtId="0" fontId="16" fillId="0" borderId="2" xfId="0" applyNumberFormat="1" applyFont="1" applyFill="1" applyBorder="1" applyAlignment="1">
      <alignment horizontal="center" vertical="center" wrapText="1"/>
    </xf>
    <xf numFmtId="0" fontId="16" fillId="0" borderId="2" xfId="0" applyNumberFormat="1" applyFont="1" applyFill="1" applyBorder="1" applyAlignment="1">
      <alignment horizontal="left" vertical="center"/>
    </xf>
    <xf numFmtId="4" fontId="16" fillId="0" borderId="2" xfId="0" applyNumberFormat="1" applyFont="1" applyFill="1" applyBorder="1" applyAlignment="1">
      <alignment horizontal="right" vertical="center"/>
    </xf>
    <xf numFmtId="0" fontId="16" fillId="0" borderId="2" xfId="0" applyNumberFormat="1" applyFont="1" applyFill="1" applyBorder="1" applyAlignment="1">
      <alignment horizontal="right" vertical="center"/>
    </xf>
    <xf numFmtId="0" fontId="18" fillId="0" borderId="2" xfId="0" applyNumberFormat="1" applyFont="1" applyFill="1" applyBorder="1" applyAlignment="1">
      <alignment horizontal="center" vertical="center"/>
    </xf>
    <xf numFmtId="0" fontId="0" fillId="0" borderId="0" xfId="0" applyFont="1" applyFill="1" applyAlignment="1">
      <alignment horizontal="right" vertical="center"/>
    </xf>
    <xf numFmtId="0" fontId="15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4" fontId="16" fillId="3" borderId="2" xfId="0" applyNumberFormat="1" applyFont="1" applyFill="1" applyBorder="1" applyAlignment="1">
      <alignment horizontal="right" vertical="center"/>
    </xf>
    <xf numFmtId="0" fontId="16" fillId="3" borderId="2" xfId="0" applyNumberFormat="1" applyFont="1" applyFill="1" applyBorder="1" applyAlignment="1">
      <alignment horizontal="right" vertical="center"/>
    </xf>
    <xf numFmtId="0" fontId="0" fillId="0" borderId="0" xfId="0" applyFont="1" applyFill="1" applyAlignment="1">
      <alignment horizontal="center" vertical="center"/>
    </xf>
    <xf numFmtId="4" fontId="16" fillId="0" borderId="2" xfId="0" applyNumberFormat="1" applyFont="1" applyFill="1" applyBorder="1" applyAlignment="1">
      <alignment horizontal="center" vertical="center"/>
    </xf>
    <xf numFmtId="0" fontId="16" fillId="0" borderId="0" xfId="0" applyNumberFormat="1" applyFont="1" applyFill="1" applyAlignment="1">
      <alignment horizontal="left" vertical="center"/>
    </xf>
    <xf numFmtId="0" fontId="19" fillId="0" borderId="0" xfId="0" applyNumberFormat="1" applyFont="1" applyFill="1" applyBorder="1" applyAlignment="1">
      <alignment horizontal="center" vertical="center"/>
    </xf>
    <xf numFmtId="0" fontId="16" fillId="0" borderId="0" xfId="0" applyNumberFormat="1" applyFont="1" applyFill="1" applyBorder="1" applyAlignment="1">
      <alignment horizontal="left" vertical="center"/>
    </xf>
    <xf numFmtId="0" fontId="16" fillId="0" borderId="0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haredStrings" Target="sharedStrings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E36"/>
  <sheetViews>
    <sheetView workbookViewId="0">
      <pane ySplit="4" topLeftCell="A5" activePane="bottomLeft" state="frozen"/>
      <selection/>
      <selection pane="bottomLeft" activeCell="O11" sqref="O11"/>
    </sheetView>
  </sheetViews>
  <sheetFormatPr defaultColWidth="9" defaultRowHeight="25" customHeight="1" outlineLevelCol="4"/>
  <cols>
    <col min="1" max="1" width="33.0333333333333" style="69" customWidth="1"/>
    <col min="2" max="2" width="15" style="86" customWidth="1"/>
    <col min="3" max="3" width="31.15" style="69" customWidth="1"/>
    <col min="4" max="4" width="14.625" style="86" customWidth="1"/>
    <col min="5" max="16384" width="9" style="69"/>
  </cols>
  <sheetData>
    <row r="1" customHeight="1" spans="1:4">
      <c r="A1" s="82" t="s">
        <v>0</v>
      </c>
      <c r="B1" s="82"/>
      <c r="C1" s="82"/>
      <c r="D1" s="82"/>
    </row>
    <row r="2" customHeight="1" spans="1:3">
      <c r="A2" s="83" t="s">
        <v>1</v>
      </c>
      <c r="C2" s="81" t="s">
        <v>2</v>
      </c>
    </row>
    <row r="3" customHeight="1" spans="1:4">
      <c r="A3" s="74" t="s">
        <v>3</v>
      </c>
      <c r="B3" s="74"/>
      <c r="C3" s="74" t="s">
        <v>4</v>
      </c>
      <c r="D3" s="74"/>
    </row>
    <row r="4" customHeight="1" spans="1:4">
      <c r="A4" s="74" t="s">
        <v>5</v>
      </c>
      <c r="B4" s="74" t="s">
        <v>6</v>
      </c>
      <c r="C4" s="74" t="s">
        <v>7</v>
      </c>
      <c r="D4" s="74" t="s">
        <v>6</v>
      </c>
    </row>
    <row r="5" ht="22" customHeight="1" spans="1:4">
      <c r="A5" s="77" t="s">
        <v>8</v>
      </c>
      <c r="B5" s="87">
        <v>23656575.84</v>
      </c>
      <c r="C5" s="77" t="s">
        <v>9</v>
      </c>
      <c r="D5" s="87"/>
    </row>
    <row r="6" ht="22" customHeight="1" spans="1:4">
      <c r="A6" s="77" t="s">
        <v>10</v>
      </c>
      <c r="B6" s="87"/>
      <c r="C6" s="77" t="s">
        <v>11</v>
      </c>
      <c r="D6" s="87"/>
    </row>
    <row r="7" ht="22" customHeight="1" spans="1:4">
      <c r="A7" s="77" t="s">
        <v>12</v>
      </c>
      <c r="B7" s="87"/>
      <c r="C7" s="77" t="s">
        <v>13</v>
      </c>
      <c r="D7" s="87"/>
    </row>
    <row r="8" ht="22" customHeight="1" spans="1:4">
      <c r="A8" s="77" t="s">
        <v>14</v>
      </c>
      <c r="B8" s="74" t="s">
        <v>15</v>
      </c>
      <c r="C8" s="77" t="s">
        <v>16</v>
      </c>
      <c r="D8" s="87"/>
    </row>
    <row r="9" ht="22" customHeight="1" spans="1:4">
      <c r="A9" s="77" t="s">
        <v>17</v>
      </c>
      <c r="B9" s="74" t="s">
        <v>15</v>
      </c>
      <c r="C9" s="77" t="s">
        <v>18</v>
      </c>
      <c r="D9" s="87"/>
    </row>
    <row r="10" ht="22" customHeight="1" spans="1:4">
      <c r="A10" s="77" t="s">
        <v>19</v>
      </c>
      <c r="B10" s="74" t="s">
        <v>15</v>
      </c>
      <c r="C10" s="77" t="s">
        <v>20</v>
      </c>
      <c r="D10" s="87"/>
    </row>
    <row r="11" ht="22" customHeight="1" spans="1:4">
      <c r="A11" s="77" t="s">
        <v>21</v>
      </c>
      <c r="B11" s="74" t="s">
        <v>15</v>
      </c>
      <c r="C11" s="77" t="s">
        <v>22</v>
      </c>
      <c r="D11" s="87"/>
    </row>
    <row r="12" ht="22" customHeight="1" spans="1:4">
      <c r="A12" s="77" t="s">
        <v>23</v>
      </c>
      <c r="B12" s="74" t="s">
        <v>15</v>
      </c>
      <c r="C12" s="77" t="s">
        <v>24</v>
      </c>
      <c r="D12" s="87">
        <v>1205763.55</v>
      </c>
    </row>
    <row r="13" ht="22" customHeight="1" spans="1:4">
      <c r="A13" s="77"/>
      <c r="B13" s="74"/>
      <c r="C13" s="77" t="s">
        <v>25</v>
      </c>
      <c r="D13" s="87">
        <v>437034.14</v>
      </c>
    </row>
    <row r="14" ht="22" customHeight="1" spans="1:4">
      <c r="A14" s="77"/>
      <c r="B14" s="74"/>
      <c r="C14" s="77" t="s">
        <v>26</v>
      </c>
      <c r="D14" s="87"/>
    </row>
    <row r="15" ht="22" customHeight="1" spans="1:4">
      <c r="A15" s="77"/>
      <c r="B15" s="74"/>
      <c r="C15" s="77" t="s">
        <v>27</v>
      </c>
      <c r="D15" s="87">
        <v>21422617.15</v>
      </c>
    </row>
    <row r="16" ht="22" customHeight="1" spans="1:4">
      <c r="A16" s="77"/>
      <c r="B16" s="74"/>
      <c r="C16" s="77" t="s">
        <v>28</v>
      </c>
      <c r="D16" s="87">
        <v>15000</v>
      </c>
    </row>
    <row r="17" ht="22" customHeight="1" spans="1:4">
      <c r="A17" s="77"/>
      <c r="B17" s="74"/>
      <c r="C17" s="77" t="s">
        <v>29</v>
      </c>
      <c r="D17" s="87"/>
    </row>
    <row r="18" ht="22" customHeight="1" spans="1:4">
      <c r="A18" s="77"/>
      <c r="B18" s="74"/>
      <c r="C18" s="77" t="s">
        <v>30</v>
      </c>
      <c r="D18" s="87"/>
    </row>
    <row r="19" ht="22" customHeight="1" spans="1:4">
      <c r="A19" s="77"/>
      <c r="B19" s="74"/>
      <c r="C19" s="77" t="s">
        <v>31</v>
      </c>
      <c r="D19" s="87"/>
    </row>
    <row r="20" ht="22" customHeight="1" spans="1:4">
      <c r="A20" s="77"/>
      <c r="B20" s="74"/>
      <c r="C20" s="77" t="s">
        <v>32</v>
      </c>
      <c r="D20" s="87"/>
    </row>
    <row r="21" ht="22" customHeight="1" spans="1:4">
      <c r="A21" s="77"/>
      <c r="B21" s="74"/>
      <c r="C21" s="77" t="s">
        <v>33</v>
      </c>
      <c r="D21" s="87"/>
    </row>
    <row r="22" ht="22" customHeight="1" spans="1:4">
      <c r="A22" s="77"/>
      <c r="B22" s="74"/>
      <c r="C22" s="77" t="s">
        <v>34</v>
      </c>
      <c r="D22" s="87"/>
    </row>
    <row r="23" ht="22" customHeight="1" spans="1:4">
      <c r="A23" s="77"/>
      <c r="B23" s="74"/>
      <c r="C23" s="77" t="s">
        <v>35</v>
      </c>
      <c r="D23" s="87">
        <v>576161</v>
      </c>
    </row>
    <row r="24" ht="22" customHeight="1" spans="1:4">
      <c r="A24" s="77"/>
      <c r="B24" s="74"/>
      <c r="C24" s="77" t="s">
        <v>36</v>
      </c>
      <c r="D24" s="87"/>
    </row>
    <row r="25" ht="22" customHeight="1" spans="1:4">
      <c r="A25" s="77"/>
      <c r="B25" s="74"/>
      <c r="C25" s="77" t="s">
        <v>37</v>
      </c>
      <c r="D25" s="87"/>
    </row>
    <row r="26" ht="22" customHeight="1" spans="1:4">
      <c r="A26" s="77"/>
      <c r="B26" s="74"/>
      <c r="C26" s="77" t="s">
        <v>38</v>
      </c>
      <c r="D26" s="87"/>
    </row>
    <row r="27" ht="22" customHeight="1" spans="1:4">
      <c r="A27" s="77"/>
      <c r="B27" s="74"/>
      <c r="C27" s="77" t="s">
        <v>39</v>
      </c>
      <c r="D27" s="87"/>
    </row>
    <row r="28" ht="22" customHeight="1" spans="1:4">
      <c r="A28" s="77"/>
      <c r="B28" s="74"/>
      <c r="C28" s="77" t="s">
        <v>40</v>
      </c>
      <c r="D28" s="87"/>
    </row>
    <row r="29" ht="22" customHeight="1" spans="1:4">
      <c r="A29" s="77"/>
      <c r="B29" s="74"/>
      <c r="C29" s="77" t="s">
        <v>41</v>
      </c>
      <c r="D29" s="87"/>
    </row>
    <row r="30" ht="22" customHeight="1" spans="1:4">
      <c r="A30" s="77"/>
      <c r="B30" s="74"/>
      <c r="C30" s="77" t="s">
        <v>42</v>
      </c>
      <c r="D30" s="87"/>
    </row>
    <row r="31" s="86" customFormat="1" ht="22" customHeight="1" spans="1:5">
      <c r="A31" s="74" t="s">
        <v>43</v>
      </c>
      <c r="B31" s="87">
        <v>23656575.84</v>
      </c>
      <c r="C31" s="74" t="s">
        <v>44</v>
      </c>
      <c r="D31" s="74">
        <f>SUM(D5:D30)</f>
        <v>23656575.84</v>
      </c>
      <c r="E31" s="86">
        <f>B31-D31</f>
        <v>0</v>
      </c>
    </row>
    <row r="32" s="83" customFormat="1" ht="22" customHeight="1" spans="1:4">
      <c r="A32" s="77" t="s">
        <v>45</v>
      </c>
      <c r="B32" s="87"/>
      <c r="C32" s="77" t="s">
        <v>46</v>
      </c>
      <c r="D32" s="74"/>
    </row>
    <row r="33" s="83" customFormat="1" ht="22" customHeight="1" spans="1:4">
      <c r="A33" s="77" t="s">
        <v>47</v>
      </c>
      <c r="B33" s="74"/>
      <c r="C33" s="77" t="s">
        <v>48</v>
      </c>
      <c r="D33" s="74"/>
    </row>
    <row r="34" s="86" customFormat="1" ht="22" customHeight="1" spans="1:4">
      <c r="A34" s="74" t="s">
        <v>49</v>
      </c>
      <c r="B34" s="87">
        <v>23656575.84</v>
      </c>
      <c r="C34" s="74" t="s">
        <v>49</v>
      </c>
      <c r="D34" s="74">
        <f>D31</f>
        <v>23656575.84</v>
      </c>
    </row>
    <row r="35" ht="22" customHeight="1" spans="1:4">
      <c r="A35" s="88" t="s">
        <v>50</v>
      </c>
      <c r="B35" s="88"/>
      <c r="C35" s="88"/>
      <c r="D35" s="89"/>
    </row>
    <row r="36" customHeight="1" spans="1:4">
      <c r="A36" s="90"/>
      <c r="B36" s="91"/>
      <c r="C36" s="90"/>
      <c r="D36" s="91"/>
    </row>
  </sheetData>
  <mergeCells count="7">
    <mergeCell ref="A1:D1"/>
    <mergeCell ref="A2:B2"/>
    <mergeCell ref="C2:D2"/>
    <mergeCell ref="A3:B3"/>
    <mergeCell ref="C3:D3"/>
    <mergeCell ref="A35:C35"/>
    <mergeCell ref="A36:C36"/>
  </mergeCells>
  <pageMargins left="0.511805555555556" right="0.511805555555556" top="0.511805555555556" bottom="0.2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  <pageSetUpPr fitToPage="1"/>
  </sheetPr>
  <dimension ref="A1:L22"/>
  <sheetViews>
    <sheetView workbookViewId="0">
      <pane xSplit="4" ySplit="8" topLeftCell="E7" activePane="bottomRight" state="frozen"/>
      <selection/>
      <selection pane="topRight"/>
      <selection pane="bottomLeft"/>
      <selection pane="bottomRight" activeCell="E3" sqref="E3:E6"/>
    </sheetView>
  </sheetViews>
  <sheetFormatPr defaultColWidth="9" defaultRowHeight="25" customHeight="1"/>
  <cols>
    <col min="1" max="3" width="2.75" customWidth="1"/>
    <col min="4" max="4" width="30.5" customWidth="1"/>
    <col min="5" max="7" width="15" customWidth="1"/>
    <col min="8" max="8" width="14" customWidth="1"/>
    <col min="9" max="9" width="13.875" customWidth="1"/>
    <col min="10" max="10" width="12.75" customWidth="1"/>
    <col min="11" max="11" width="13.25" customWidth="1"/>
    <col min="12" max="12" width="14.5" customWidth="1"/>
  </cols>
  <sheetData>
    <row r="1" customHeight="1" spans="1:12">
      <c r="A1" s="58" t="s">
        <v>51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</row>
    <row r="2" customHeight="1" spans="1:12">
      <c r="A2" t="s">
        <v>1</v>
      </c>
      <c r="L2" t="s">
        <v>52</v>
      </c>
    </row>
    <row r="3" customHeight="1" spans="1:12">
      <c r="A3" s="65" t="s">
        <v>53</v>
      </c>
      <c r="B3" s="65"/>
      <c r="C3" s="65"/>
      <c r="D3" s="65"/>
      <c r="E3" s="61" t="s">
        <v>43</v>
      </c>
      <c r="F3" s="61" t="s">
        <v>54</v>
      </c>
      <c r="G3" s="61" t="s">
        <v>55</v>
      </c>
      <c r="H3" s="61" t="s">
        <v>56</v>
      </c>
      <c r="I3" s="61"/>
      <c r="J3" s="61" t="s">
        <v>57</v>
      </c>
      <c r="K3" s="61" t="s">
        <v>58</v>
      </c>
      <c r="L3" s="61" t="s">
        <v>59</v>
      </c>
    </row>
    <row r="4" customHeight="1" spans="1:12">
      <c r="A4" s="61" t="s">
        <v>60</v>
      </c>
      <c r="B4" s="61"/>
      <c r="C4" s="61"/>
      <c r="D4" s="65" t="s">
        <v>61</v>
      </c>
      <c r="E4" s="61"/>
      <c r="F4" s="61"/>
      <c r="G4" s="61"/>
      <c r="H4" s="61" t="s">
        <v>62</v>
      </c>
      <c r="I4" s="61" t="s">
        <v>63</v>
      </c>
      <c r="J4" s="61"/>
      <c r="K4" s="61"/>
      <c r="L4" s="61" t="s">
        <v>62</v>
      </c>
    </row>
    <row r="5" customHeight="1" spans="1:12">
      <c r="A5" s="61"/>
      <c r="B5" s="61"/>
      <c r="C5" s="61"/>
      <c r="D5" s="65"/>
      <c r="E5" s="61"/>
      <c r="F5" s="61"/>
      <c r="G5" s="61"/>
      <c r="H5" s="61"/>
      <c r="I5" s="61"/>
      <c r="J5" s="61"/>
      <c r="K5" s="61"/>
      <c r="L5" s="61"/>
    </row>
    <row r="6" customHeight="1" spans="1:12">
      <c r="A6" s="61"/>
      <c r="B6" s="61"/>
      <c r="C6" s="61"/>
      <c r="D6" s="65"/>
      <c r="E6" s="61"/>
      <c r="F6" s="61"/>
      <c r="G6" s="61"/>
      <c r="H6" s="61"/>
      <c r="I6" s="61"/>
      <c r="J6" s="61"/>
      <c r="K6" s="61"/>
      <c r="L6" s="61"/>
    </row>
    <row r="7" customHeight="1" spans="1:12">
      <c r="A7" s="65" t="s">
        <v>64</v>
      </c>
      <c r="B7" s="65" t="s">
        <v>65</v>
      </c>
      <c r="C7" s="65" t="s">
        <v>66</v>
      </c>
      <c r="D7" s="65" t="s">
        <v>67</v>
      </c>
      <c r="E7" s="61" t="s">
        <v>68</v>
      </c>
      <c r="F7" s="61" t="s">
        <v>69</v>
      </c>
      <c r="G7" s="61" t="s">
        <v>70</v>
      </c>
      <c r="H7" s="61" t="s">
        <v>71</v>
      </c>
      <c r="I7" s="61" t="s">
        <v>72</v>
      </c>
      <c r="J7" s="61" t="s">
        <v>73</v>
      </c>
      <c r="K7" s="61" t="s">
        <v>74</v>
      </c>
      <c r="L7" s="61" t="s">
        <v>75</v>
      </c>
    </row>
    <row r="8" customHeight="1" spans="1:12">
      <c r="A8" s="65"/>
      <c r="B8" s="65"/>
      <c r="C8" s="65"/>
      <c r="D8" s="65" t="s">
        <v>76</v>
      </c>
      <c r="E8" s="84">
        <v>23656575.84</v>
      </c>
      <c r="F8" s="84">
        <v>23656575.84</v>
      </c>
      <c r="G8" s="85" t="s">
        <v>15</v>
      </c>
      <c r="H8" s="85" t="s">
        <v>15</v>
      </c>
      <c r="I8" s="84"/>
      <c r="J8" s="85" t="s">
        <v>15</v>
      </c>
      <c r="K8" s="85" t="s">
        <v>15</v>
      </c>
      <c r="L8" s="85" t="s">
        <v>15</v>
      </c>
    </row>
    <row r="9" customHeight="1" spans="1:12">
      <c r="A9" s="68" t="s">
        <v>77</v>
      </c>
      <c r="B9" s="68"/>
      <c r="C9" s="68"/>
      <c r="D9" s="68" t="s">
        <v>78</v>
      </c>
      <c r="E9" s="84">
        <v>13424</v>
      </c>
      <c r="F9" s="84">
        <v>13424</v>
      </c>
      <c r="G9" s="85" t="s">
        <v>15</v>
      </c>
      <c r="H9" s="85" t="s">
        <v>15</v>
      </c>
      <c r="I9" s="84"/>
      <c r="J9" s="85" t="s">
        <v>15</v>
      </c>
      <c r="K9" s="85" t="s">
        <v>15</v>
      </c>
      <c r="L9" s="85" t="s">
        <v>15</v>
      </c>
    </row>
    <row r="10" customHeight="1" spans="1:12">
      <c r="A10" s="68" t="s">
        <v>79</v>
      </c>
      <c r="B10" s="68"/>
      <c r="C10" s="68"/>
      <c r="D10" s="68" t="s">
        <v>80</v>
      </c>
      <c r="E10" s="84">
        <v>208522.81</v>
      </c>
      <c r="F10" s="84">
        <v>208522.81</v>
      </c>
      <c r="G10" s="84"/>
      <c r="H10" s="84"/>
      <c r="I10" s="84"/>
      <c r="J10" s="84"/>
      <c r="K10" s="84"/>
      <c r="L10" s="84"/>
    </row>
    <row r="11" customHeight="1" spans="1:12">
      <c r="A11" s="68" t="s">
        <v>81</v>
      </c>
      <c r="B11" s="68"/>
      <c r="C11" s="68"/>
      <c r="D11" s="68" t="s">
        <v>82</v>
      </c>
      <c r="E11" s="84">
        <v>876422.63</v>
      </c>
      <c r="F11" s="84">
        <v>876422.63</v>
      </c>
      <c r="G11" s="85" t="s">
        <v>15</v>
      </c>
      <c r="H11" s="85" t="s">
        <v>15</v>
      </c>
      <c r="I11" s="84"/>
      <c r="J11" s="85" t="s">
        <v>15</v>
      </c>
      <c r="K11" s="85" t="s">
        <v>15</v>
      </c>
      <c r="L11" s="85" t="s">
        <v>15</v>
      </c>
    </row>
    <row r="12" customHeight="1" spans="1:12">
      <c r="A12" s="68" t="s">
        <v>83</v>
      </c>
      <c r="B12" s="68"/>
      <c r="C12" s="68"/>
      <c r="D12" s="68" t="s">
        <v>84</v>
      </c>
      <c r="E12" s="84">
        <v>50226.72</v>
      </c>
      <c r="F12" s="84">
        <v>50226.72</v>
      </c>
      <c r="G12" s="84"/>
      <c r="H12" s="84"/>
      <c r="I12" s="84"/>
      <c r="J12" s="84"/>
      <c r="K12" s="84"/>
      <c r="L12" s="84"/>
    </row>
    <row r="13" customHeight="1" spans="1:12">
      <c r="A13" s="68" t="s">
        <v>85</v>
      </c>
      <c r="B13" s="68"/>
      <c r="C13" s="68"/>
      <c r="D13" s="68" t="s">
        <v>86</v>
      </c>
      <c r="E13" s="84">
        <v>57167.39</v>
      </c>
      <c r="F13" s="84">
        <v>57167.39</v>
      </c>
      <c r="G13" s="85" t="s">
        <v>15</v>
      </c>
      <c r="H13" s="85" t="s">
        <v>15</v>
      </c>
      <c r="I13" s="84"/>
      <c r="J13" s="85" t="s">
        <v>15</v>
      </c>
      <c r="K13" s="85" t="s">
        <v>15</v>
      </c>
      <c r="L13" s="85" t="s">
        <v>15</v>
      </c>
    </row>
    <row r="14" customHeight="1" spans="1:12">
      <c r="A14" s="68" t="s">
        <v>87</v>
      </c>
      <c r="B14" s="68"/>
      <c r="C14" s="68"/>
      <c r="D14" s="68" t="s">
        <v>88</v>
      </c>
      <c r="E14" s="84">
        <v>125808.61</v>
      </c>
      <c r="F14" s="84">
        <v>125808.61</v>
      </c>
      <c r="G14" s="85" t="s">
        <v>15</v>
      </c>
      <c r="H14" s="85" t="s">
        <v>15</v>
      </c>
      <c r="I14" s="84"/>
      <c r="J14" s="85" t="s">
        <v>15</v>
      </c>
      <c r="K14" s="85" t="s">
        <v>15</v>
      </c>
      <c r="L14" s="85" t="s">
        <v>15</v>
      </c>
    </row>
    <row r="15" customHeight="1" spans="1:12">
      <c r="A15" s="68" t="s">
        <v>89</v>
      </c>
      <c r="B15" s="68"/>
      <c r="C15" s="68"/>
      <c r="D15" s="68" t="s">
        <v>90</v>
      </c>
      <c r="E15" s="84">
        <v>215228.59</v>
      </c>
      <c r="F15" s="84">
        <v>215228.59</v>
      </c>
      <c r="G15" s="84"/>
      <c r="H15" s="84"/>
      <c r="I15" s="84"/>
      <c r="J15" s="84"/>
      <c r="K15" s="84"/>
      <c r="L15" s="84"/>
    </row>
    <row r="16" customHeight="1" spans="1:12">
      <c r="A16" s="68" t="s">
        <v>91</v>
      </c>
      <c r="B16" s="68"/>
      <c r="C16" s="68"/>
      <c r="D16" s="68" t="s">
        <v>92</v>
      </c>
      <c r="E16" s="84">
        <v>95996.94</v>
      </c>
      <c r="F16" s="84">
        <v>95996.94</v>
      </c>
      <c r="G16" s="84"/>
      <c r="H16" s="84"/>
      <c r="I16" s="84"/>
      <c r="J16" s="84"/>
      <c r="K16" s="84"/>
      <c r="L16" s="84"/>
    </row>
    <row r="17" customHeight="1" spans="1:12">
      <c r="A17" s="68" t="s">
        <v>93</v>
      </c>
      <c r="B17" s="68"/>
      <c r="C17" s="68"/>
      <c r="D17" s="68" t="s">
        <v>94</v>
      </c>
      <c r="E17" s="84">
        <v>4156110.88</v>
      </c>
      <c r="F17" s="84">
        <v>4156110.88</v>
      </c>
      <c r="G17" s="85" t="s">
        <v>15</v>
      </c>
      <c r="H17" s="85" t="s">
        <v>15</v>
      </c>
      <c r="I17" s="84"/>
      <c r="J17" s="85" t="s">
        <v>15</v>
      </c>
      <c r="K17" s="85" t="s">
        <v>15</v>
      </c>
      <c r="L17" s="85" t="s">
        <v>15</v>
      </c>
    </row>
    <row r="18" customHeight="1" spans="1:12">
      <c r="A18" s="68" t="s">
        <v>95</v>
      </c>
      <c r="B18" s="68"/>
      <c r="C18" s="68"/>
      <c r="D18" s="68" t="s">
        <v>96</v>
      </c>
      <c r="E18" s="84">
        <v>213749</v>
      </c>
      <c r="F18" s="84">
        <v>213749</v>
      </c>
      <c r="G18" s="85" t="s">
        <v>15</v>
      </c>
      <c r="H18" s="85" t="s">
        <v>15</v>
      </c>
      <c r="I18" s="84"/>
      <c r="J18" s="85" t="s">
        <v>15</v>
      </c>
      <c r="K18" s="85" t="s">
        <v>15</v>
      </c>
      <c r="L18" s="85" t="s">
        <v>15</v>
      </c>
    </row>
    <row r="19" customHeight="1" spans="1:12">
      <c r="A19" s="68" t="s">
        <v>97</v>
      </c>
      <c r="B19" s="68"/>
      <c r="C19" s="68"/>
      <c r="D19" s="68" t="s">
        <v>98</v>
      </c>
      <c r="E19" s="84">
        <v>17052757.27</v>
      </c>
      <c r="F19" s="84">
        <v>17052757.27</v>
      </c>
      <c r="G19" s="84"/>
      <c r="H19" s="84"/>
      <c r="I19" s="84"/>
      <c r="J19" s="84"/>
      <c r="K19" s="84"/>
      <c r="L19" s="84"/>
    </row>
    <row r="20" customHeight="1" spans="1:12">
      <c r="A20" s="68" t="s">
        <v>99</v>
      </c>
      <c r="B20" s="68"/>
      <c r="C20" s="68"/>
      <c r="D20" s="68" t="s">
        <v>100</v>
      </c>
      <c r="E20" s="84">
        <v>15000</v>
      </c>
      <c r="F20" s="84">
        <v>15000</v>
      </c>
      <c r="G20" s="84"/>
      <c r="H20" s="84"/>
      <c r="I20" s="84"/>
      <c r="J20" s="84"/>
      <c r="K20" s="84"/>
      <c r="L20" s="84"/>
    </row>
    <row r="21" customHeight="1" spans="1:12">
      <c r="A21" s="68" t="s">
        <v>101</v>
      </c>
      <c r="B21" s="68"/>
      <c r="C21" s="68"/>
      <c r="D21" s="68" t="s">
        <v>102</v>
      </c>
      <c r="E21" s="84">
        <v>576161</v>
      </c>
      <c r="F21" s="84">
        <v>576161</v>
      </c>
      <c r="G21" s="85" t="s">
        <v>15</v>
      </c>
      <c r="H21" s="85" t="s">
        <v>15</v>
      </c>
      <c r="I21" s="84"/>
      <c r="J21" s="85" t="s">
        <v>15</v>
      </c>
      <c r="K21" s="85" t="s">
        <v>15</v>
      </c>
      <c r="L21" s="85" t="s">
        <v>15</v>
      </c>
    </row>
    <row r="22" customHeight="1" spans="1:1">
      <c r="A22" t="s">
        <v>103</v>
      </c>
    </row>
  </sheetData>
  <mergeCells count="29">
    <mergeCell ref="A1:L1"/>
    <mergeCell ref="A3:D3"/>
    <mergeCell ref="H3:I3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7:A8"/>
    <mergeCell ref="B7:B8"/>
    <mergeCell ref="C7:C8"/>
    <mergeCell ref="D4:D6"/>
    <mergeCell ref="E3:E6"/>
    <mergeCell ref="F3:F6"/>
    <mergeCell ref="G3:G6"/>
    <mergeCell ref="H4:H6"/>
    <mergeCell ref="I4:I6"/>
    <mergeCell ref="J3:J6"/>
    <mergeCell ref="K3:K6"/>
    <mergeCell ref="L3:L6"/>
    <mergeCell ref="A4:C6"/>
  </mergeCells>
  <pageMargins left="0.75196850393782" right="0.75196850393782" top="1.00000000000108" bottom="1.00000000000108" header="0.3" footer="0.3"/>
  <pageSetup paperSize="9" scale="82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  <pageSetUpPr fitToPage="1"/>
  </sheetPr>
  <dimension ref="A1:J22"/>
  <sheetViews>
    <sheetView workbookViewId="0">
      <pane xSplit="4" ySplit="8" topLeftCell="E7" activePane="bottomRight" state="frozen"/>
      <selection/>
      <selection pane="topRight"/>
      <selection pane="bottomLeft"/>
      <selection pane="bottomRight" activeCell="G24" sqref="G24"/>
    </sheetView>
  </sheetViews>
  <sheetFormatPr defaultColWidth="9" defaultRowHeight="25" customHeight="1"/>
  <cols>
    <col min="1" max="3" width="2.75" style="69" customWidth="1"/>
    <col min="4" max="4" width="32.75" style="69" customWidth="1"/>
    <col min="5" max="10" width="15" style="69" customWidth="1"/>
    <col min="11" max="16384" width="9" style="69"/>
  </cols>
  <sheetData>
    <row r="1" customHeight="1" spans="1:10">
      <c r="A1" s="82" t="s">
        <v>104</v>
      </c>
      <c r="B1" s="82"/>
      <c r="C1" s="82"/>
      <c r="D1" s="82"/>
      <c r="E1" s="82"/>
      <c r="F1" s="82"/>
      <c r="G1" s="82"/>
      <c r="H1" s="82"/>
      <c r="I1" s="82"/>
      <c r="J1" s="82"/>
    </row>
    <row r="2" customHeight="1" spans="1:10">
      <c r="A2" s="83" t="s">
        <v>1</v>
      </c>
      <c r="B2" s="83"/>
      <c r="C2" s="83"/>
      <c r="D2" s="83"/>
      <c r="E2" s="83"/>
      <c r="J2" s="81" t="s">
        <v>2</v>
      </c>
    </row>
    <row r="3" customHeight="1" spans="1:10">
      <c r="A3" s="74" t="s">
        <v>53</v>
      </c>
      <c r="B3" s="74"/>
      <c r="C3" s="74"/>
      <c r="D3" s="74"/>
      <c r="E3" s="76" t="s">
        <v>44</v>
      </c>
      <c r="F3" s="76" t="s">
        <v>105</v>
      </c>
      <c r="G3" s="76" t="s">
        <v>106</v>
      </c>
      <c r="H3" s="76" t="s">
        <v>107</v>
      </c>
      <c r="I3" s="76" t="s">
        <v>108</v>
      </c>
      <c r="J3" s="76" t="s">
        <v>109</v>
      </c>
    </row>
    <row r="4" customHeight="1" spans="1:10">
      <c r="A4" s="76" t="s">
        <v>60</v>
      </c>
      <c r="B4" s="76"/>
      <c r="C4" s="76"/>
      <c r="D4" s="74" t="s">
        <v>61</v>
      </c>
      <c r="E4" s="76"/>
      <c r="F4" s="76"/>
      <c r="G4" s="76"/>
      <c r="H4" s="76"/>
      <c r="I4" s="76"/>
      <c r="J4" s="76"/>
    </row>
    <row r="5" ht="6" customHeight="1" spans="1:10">
      <c r="A5" s="76"/>
      <c r="B5" s="76"/>
      <c r="C5" s="76"/>
      <c r="D5" s="74"/>
      <c r="E5" s="76"/>
      <c r="F5" s="76"/>
      <c r="G5" s="76"/>
      <c r="H5" s="76"/>
      <c r="I5" s="76"/>
      <c r="J5" s="76"/>
    </row>
    <row r="6" ht="15" hidden="1" customHeight="1" spans="1:10">
      <c r="A6" s="76"/>
      <c r="B6" s="76"/>
      <c r="C6" s="76"/>
      <c r="D6" s="74"/>
      <c r="E6" s="76"/>
      <c r="F6" s="76"/>
      <c r="G6" s="76"/>
      <c r="H6" s="76"/>
      <c r="I6" s="76"/>
      <c r="J6" s="76"/>
    </row>
    <row r="7" customHeight="1" spans="1:10">
      <c r="A7" s="74" t="s">
        <v>64</v>
      </c>
      <c r="B7" s="74" t="s">
        <v>65</v>
      </c>
      <c r="C7" s="74" t="s">
        <v>66</v>
      </c>
      <c r="D7" s="74" t="s">
        <v>67</v>
      </c>
      <c r="E7" s="76" t="s">
        <v>68</v>
      </c>
      <c r="F7" s="76" t="s">
        <v>69</v>
      </c>
      <c r="G7" s="76" t="s">
        <v>70</v>
      </c>
      <c r="H7" s="76" t="s">
        <v>71</v>
      </c>
      <c r="I7" s="76" t="s">
        <v>72</v>
      </c>
      <c r="J7" s="76" t="s">
        <v>73</v>
      </c>
    </row>
    <row r="8" customHeight="1" spans="1:10">
      <c r="A8" s="74"/>
      <c r="B8" s="74"/>
      <c r="C8" s="74"/>
      <c r="D8" s="74" t="s">
        <v>76</v>
      </c>
      <c r="E8" s="78">
        <v>23656575.84</v>
      </c>
      <c r="F8" s="78">
        <v>21175052.74</v>
      </c>
      <c r="G8" s="78">
        <v>2481523.1</v>
      </c>
      <c r="H8" s="78"/>
      <c r="I8" s="78"/>
      <c r="J8" s="78"/>
    </row>
    <row r="9" customHeight="1" spans="1:10">
      <c r="A9" s="77" t="s">
        <v>77</v>
      </c>
      <c r="B9" s="77"/>
      <c r="C9" s="77"/>
      <c r="D9" s="77" t="s">
        <v>78</v>
      </c>
      <c r="E9" s="78">
        <v>13424</v>
      </c>
      <c r="F9" s="78">
        <v>13424</v>
      </c>
      <c r="G9" s="78"/>
      <c r="H9" s="78"/>
      <c r="I9" s="78"/>
      <c r="J9" s="78"/>
    </row>
    <row r="10" customHeight="1" spans="1:10">
      <c r="A10" s="77" t="s">
        <v>79</v>
      </c>
      <c r="B10" s="77"/>
      <c r="C10" s="77"/>
      <c r="D10" s="77" t="s">
        <v>80</v>
      </c>
      <c r="E10" s="78">
        <v>208522.81</v>
      </c>
      <c r="F10" s="78">
        <v>208522.81</v>
      </c>
      <c r="G10" s="78"/>
      <c r="H10" s="78"/>
      <c r="I10" s="78"/>
      <c r="J10" s="78"/>
    </row>
    <row r="11" customHeight="1" spans="1:10">
      <c r="A11" s="77" t="s">
        <v>81</v>
      </c>
      <c r="B11" s="77"/>
      <c r="C11" s="77"/>
      <c r="D11" s="77" t="s">
        <v>82</v>
      </c>
      <c r="E11" s="78">
        <v>876422.63</v>
      </c>
      <c r="F11" s="78">
        <v>876422.63</v>
      </c>
      <c r="G11" s="78"/>
      <c r="H11" s="78"/>
      <c r="I11" s="78"/>
      <c r="J11" s="78"/>
    </row>
    <row r="12" customHeight="1" spans="1:10">
      <c r="A12" s="77" t="s">
        <v>83</v>
      </c>
      <c r="B12" s="77"/>
      <c r="C12" s="77"/>
      <c r="D12" s="77" t="s">
        <v>84</v>
      </c>
      <c r="E12" s="78">
        <v>50226.72</v>
      </c>
      <c r="F12" s="78">
        <v>871.79</v>
      </c>
      <c r="G12" s="78">
        <v>49354.93</v>
      </c>
      <c r="H12" s="78"/>
      <c r="I12" s="78"/>
      <c r="J12" s="78"/>
    </row>
    <row r="13" customHeight="1" spans="1:10">
      <c r="A13" s="77" t="s">
        <v>85</v>
      </c>
      <c r="B13" s="77"/>
      <c r="C13" s="77"/>
      <c r="D13" s="77" t="s">
        <v>86</v>
      </c>
      <c r="E13" s="78">
        <v>57167.39</v>
      </c>
      <c r="F13" s="78"/>
      <c r="G13" s="78">
        <v>57167.39</v>
      </c>
      <c r="H13" s="78"/>
      <c r="I13" s="78"/>
      <c r="J13" s="78"/>
    </row>
    <row r="14" customHeight="1" spans="1:10">
      <c r="A14" s="77" t="s">
        <v>87</v>
      </c>
      <c r="B14" s="77"/>
      <c r="C14" s="77"/>
      <c r="D14" s="77" t="s">
        <v>88</v>
      </c>
      <c r="E14" s="78">
        <v>125808.61</v>
      </c>
      <c r="F14" s="78">
        <v>125808.61</v>
      </c>
      <c r="G14" s="78"/>
      <c r="H14" s="78"/>
      <c r="I14" s="78"/>
      <c r="J14" s="78"/>
    </row>
    <row r="15" customHeight="1" spans="1:10">
      <c r="A15" s="77" t="s">
        <v>89</v>
      </c>
      <c r="B15" s="77"/>
      <c r="C15" s="77"/>
      <c r="D15" s="77" t="s">
        <v>90</v>
      </c>
      <c r="E15" s="78">
        <v>215228.59</v>
      </c>
      <c r="F15" s="78">
        <v>215228.59</v>
      </c>
      <c r="G15" s="78"/>
      <c r="H15" s="78"/>
      <c r="I15" s="78"/>
      <c r="J15" s="78"/>
    </row>
    <row r="16" customHeight="1" spans="1:10">
      <c r="A16" s="77" t="s">
        <v>91</v>
      </c>
      <c r="B16" s="77"/>
      <c r="C16" s="77"/>
      <c r="D16" s="77" t="s">
        <v>92</v>
      </c>
      <c r="E16" s="78">
        <v>95996.94</v>
      </c>
      <c r="F16" s="78">
        <v>95996.94</v>
      </c>
      <c r="G16" s="78"/>
      <c r="H16" s="78"/>
      <c r="I16" s="78"/>
      <c r="J16" s="78"/>
    </row>
    <row r="17" customHeight="1" spans="1:10">
      <c r="A17" s="77" t="s">
        <v>93</v>
      </c>
      <c r="B17" s="77"/>
      <c r="C17" s="77"/>
      <c r="D17" s="77" t="s">
        <v>94</v>
      </c>
      <c r="E17" s="78">
        <v>4156110.88</v>
      </c>
      <c r="F17" s="78">
        <v>4056010.88</v>
      </c>
      <c r="G17" s="78">
        <v>100100</v>
      </c>
      <c r="H17" s="78"/>
      <c r="I17" s="78"/>
      <c r="J17" s="78"/>
    </row>
    <row r="18" customHeight="1" spans="1:10">
      <c r="A18" s="77" t="s">
        <v>95</v>
      </c>
      <c r="B18" s="77"/>
      <c r="C18" s="77"/>
      <c r="D18" s="77" t="s">
        <v>96</v>
      </c>
      <c r="E18" s="78">
        <v>213749</v>
      </c>
      <c r="F18" s="78"/>
      <c r="G18" s="78">
        <v>213749</v>
      </c>
      <c r="H18" s="78"/>
      <c r="I18" s="78"/>
      <c r="J18" s="78"/>
    </row>
    <row r="19" customHeight="1" spans="1:10">
      <c r="A19" s="77" t="s">
        <v>97</v>
      </c>
      <c r="B19" s="77"/>
      <c r="C19" s="77"/>
      <c r="D19" s="77" t="s">
        <v>98</v>
      </c>
      <c r="E19" s="78">
        <v>17052757.27</v>
      </c>
      <c r="F19" s="78">
        <v>15006605.49</v>
      </c>
      <c r="G19" s="78">
        <v>2046151.78</v>
      </c>
      <c r="H19" s="78"/>
      <c r="I19" s="78"/>
      <c r="J19" s="78"/>
    </row>
    <row r="20" customHeight="1" spans="1:10">
      <c r="A20" s="77" t="s">
        <v>99</v>
      </c>
      <c r="B20" s="77"/>
      <c r="C20" s="77"/>
      <c r="D20" s="77" t="s">
        <v>100</v>
      </c>
      <c r="E20" s="78">
        <v>15000</v>
      </c>
      <c r="F20" s="78"/>
      <c r="G20" s="78">
        <v>15000</v>
      </c>
      <c r="H20" s="78"/>
      <c r="I20" s="78"/>
      <c r="J20" s="78"/>
    </row>
    <row r="21" customHeight="1" spans="1:10">
      <c r="A21" s="77" t="s">
        <v>101</v>
      </c>
      <c r="B21" s="77"/>
      <c r="C21" s="77"/>
      <c r="D21" s="77" t="s">
        <v>102</v>
      </c>
      <c r="E21" s="78">
        <v>576161</v>
      </c>
      <c r="F21" s="78">
        <v>576161</v>
      </c>
      <c r="G21" s="78"/>
      <c r="H21" s="78"/>
      <c r="I21" s="78"/>
      <c r="J21" s="78"/>
    </row>
    <row r="22" customHeight="1" spans="1:1">
      <c r="A22" s="69" t="s">
        <v>110</v>
      </c>
    </row>
  </sheetData>
  <mergeCells count="27">
    <mergeCell ref="A1:J1"/>
    <mergeCell ref="A2:E2"/>
    <mergeCell ref="A3:D3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7:A8"/>
    <mergeCell ref="B7:B8"/>
    <mergeCell ref="C7:C8"/>
    <mergeCell ref="D4:D6"/>
    <mergeCell ref="E3:E6"/>
    <mergeCell ref="F3:F6"/>
    <mergeCell ref="G3:G6"/>
    <mergeCell ref="H3:H6"/>
    <mergeCell ref="I3:I6"/>
    <mergeCell ref="J3:J6"/>
    <mergeCell ref="A4:C6"/>
  </mergeCells>
  <pageMargins left="0.75196850393782" right="0.75196850393782" top="1.00000000000108" bottom="1.00000000000108" header="0.3" footer="0.3"/>
  <pageSetup paperSize="9" scale="8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I38"/>
  <sheetViews>
    <sheetView tabSelected="1" workbookViewId="0">
      <pane ySplit="5" topLeftCell="A6" activePane="bottomLeft" state="frozen"/>
      <selection/>
      <selection pane="bottomLeft" activeCell="N10" sqref="N10"/>
    </sheetView>
  </sheetViews>
  <sheetFormatPr defaultColWidth="9" defaultRowHeight="25" customHeight="1"/>
  <cols>
    <col min="1" max="1" width="29" style="69" customWidth="1"/>
    <col min="2" max="2" width="4.75" style="69" customWidth="1"/>
    <col min="3" max="3" width="14" style="69" customWidth="1"/>
    <col min="4" max="4" width="30.9" style="69" customWidth="1"/>
    <col min="5" max="5" width="4.75" style="69" customWidth="1"/>
    <col min="6" max="8" width="14" style="69" customWidth="1"/>
    <col min="9" max="9" width="15" style="69" customWidth="1"/>
    <col min="10" max="16384" width="9" style="69"/>
  </cols>
  <sheetData>
    <row r="1" customHeight="1" spans="1:9">
      <c r="A1" s="70" t="s">
        <v>111</v>
      </c>
      <c r="B1" s="70"/>
      <c r="C1" s="70"/>
      <c r="D1" s="70"/>
      <c r="E1" s="70"/>
      <c r="F1" s="70"/>
      <c r="G1" s="70"/>
      <c r="H1" s="70"/>
      <c r="I1" s="70"/>
    </row>
    <row r="2" customHeight="1" spans="1:9">
      <c r="A2" s="69" t="s">
        <v>1</v>
      </c>
      <c r="I2" s="81" t="s">
        <v>2</v>
      </c>
    </row>
    <row r="3" customHeight="1" spans="1:9">
      <c r="A3" s="71" t="s">
        <v>112</v>
      </c>
      <c r="B3" s="72"/>
      <c r="C3" s="73"/>
      <c r="D3" s="74" t="s">
        <v>113</v>
      </c>
      <c r="E3" s="74"/>
      <c r="F3" s="74"/>
      <c r="G3" s="74"/>
      <c r="H3" s="74"/>
      <c r="I3" s="74"/>
    </row>
    <row r="4" ht="37" customHeight="1" spans="1:9">
      <c r="A4" s="75" t="s">
        <v>114</v>
      </c>
      <c r="B4" s="75" t="s">
        <v>115</v>
      </c>
      <c r="C4" s="75" t="s">
        <v>6</v>
      </c>
      <c r="D4" s="75" t="s">
        <v>114</v>
      </c>
      <c r="E4" s="76"/>
      <c r="F4" s="74" t="s">
        <v>62</v>
      </c>
      <c r="G4" s="76" t="s">
        <v>116</v>
      </c>
      <c r="H4" s="76" t="s">
        <v>117</v>
      </c>
      <c r="I4" s="76" t="s">
        <v>118</v>
      </c>
    </row>
    <row r="5" customHeight="1" spans="1:9">
      <c r="A5" s="74" t="s">
        <v>119</v>
      </c>
      <c r="B5" s="74"/>
      <c r="C5" s="74">
        <v>1</v>
      </c>
      <c r="D5" s="74" t="s">
        <v>119</v>
      </c>
      <c r="E5" s="74"/>
      <c r="F5" s="74">
        <v>2</v>
      </c>
      <c r="G5" s="74">
        <v>3</v>
      </c>
      <c r="H5" s="74">
        <v>4</v>
      </c>
      <c r="I5" s="74">
        <v>5</v>
      </c>
    </row>
    <row r="6" customHeight="1" spans="1:9">
      <c r="A6" s="77" t="s">
        <v>120</v>
      </c>
      <c r="B6" s="74" t="s">
        <v>68</v>
      </c>
      <c r="C6" s="78">
        <v>23656575.84</v>
      </c>
      <c r="D6" s="77" t="s">
        <v>9</v>
      </c>
      <c r="E6" s="74" t="s">
        <v>121</v>
      </c>
      <c r="F6" s="78"/>
      <c r="G6" s="78"/>
      <c r="H6" s="78"/>
      <c r="I6" s="78"/>
    </row>
    <row r="7" customHeight="1" spans="1:9">
      <c r="A7" s="77" t="s">
        <v>122</v>
      </c>
      <c r="B7" s="74" t="s">
        <v>69</v>
      </c>
      <c r="C7" s="78"/>
      <c r="D7" s="77" t="s">
        <v>11</v>
      </c>
      <c r="E7" s="74" t="s">
        <v>123</v>
      </c>
      <c r="F7" s="78"/>
      <c r="G7" s="78"/>
      <c r="H7" s="78"/>
      <c r="I7" s="78"/>
    </row>
    <row r="8" customHeight="1" spans="1:9">
      <c r="A8" s="77" t="s">
        <v>124</v>
      </c>
      <c r="B8" s="74" t="s">
        <v>70</v>
      </c>
      <c r="C8" s="78"/>
      <c r="D8" s="77" t="s">
        <v>13</v>
      </c>
      <c r="E8" s="74" t="s">
        <v>125</v>
      </c>
      <c r="F8" s="78"/>
      <c r="G8" s="78"/>
      <c r="H8" s="78"/>
      <c r="I8" s="78"/>
    </row>
    <row r="9" customHeight="1" spans="1:9">
      <c r="A9" s="77"/>
      <c r="B9" s="74" t="s">
        <v>71</v>
      </c>
      <c r="C9" s="79"/>
      <c r="D9" s="77" t="s">
        <v>16</v>
      </c>
      <c r="E9" s="74" t="s">
        <v>126</v>
      </c>
      <c r="F9" s="78"/>
      <c r="G9" s="78"/>
      <c r="H9" s="78"/>
      <c r="I9" s="78"/>
    </row>
    <row r="10" customHeight="1" spans="1:9">
      <c r="A10" s="77"/>
      <c r="B10" s="74" t="s">
        <v>72</v>
      </c>
      <c r="C10" s="79"/>
      <c r="D10" s="77" t="s">
        <v>18</v>
      </c>
      <c r="E10" s="74" t="s">
        <v>127</v>
      </c>
      <c r="F10" s="78"/>
      <c r="G10" s="78"/>
      <c r="H10" s="78"/>
      <c r="I10" s="78"/>
    </row>
    <row r="11" customHeight="1" spans="1:9">
      <c r="A11" s="77"/>
      <c r="B11" s="74" t="s">
        <v>73</v>
      </c>
      <c r="C11" s="79"/>
      <c r="D11" s="77" t="s">
        <v>20</v>
      </c>
      <c r="E11" s="74" t="s">
        <v>128</v>
      </c>
      <c r="F11" s="78"/>
      <c r="G11" s="78"/>
      <c r="H11" s="78"/>
      <c r="I11" s="78"/>
    </row>
    <row r="12" customHeight="1" spans="1:9">
      <c r="A12" s="77"/>
      <c r="B12" s="74" t="s">
        <v>74</v>
      </c>
      <c r="C12" s="79"/>
      <c r="D12" s="77" t="s">
        <v>22</v>
      </c>
      <c r="E12" s="74" t="s">
        <v>129</v>
      </c>
      <c r="F12" s="78"/>
      <c r="G12" s="78"/>
      <c r="H12" s="78"/>
      <c r="I12" s="78"/>
    </row>
    <row r="13" customHeight="1" spans="1:9">
      <c r="A13" s="77"/>
      <c r="B13" s="74" t="s">
        <v>75</v>
      </c>
      <c r="C13" s="79"/>
      <c r="D13" s="77" t="s">
        <v>24</v>
      </c>
      <c r="E13" s="74" t="s">
        <v>130</v>
      </c>
      <c r="F13" s="78">
        <v>1205763.55</v>
      </c>
      <c r="G13" s="78">
        <v>1205763.55</v>
      </c>
      <c r="H13" s="78"/>
      <c r="I13" s="78"/>
    </row>
    <row r="14" customHeight="1" spans="1:9">
      <c r="A14" s="77"/>
      <c r="B14" s="74" t="s">
        <v>131</v>
      </c>
      <c r="C14" s="79"/>
      <c r="D14" s="77" t="s">
        <v>25</v>
      </c>
      <c r="E14" s="74" t="s">
        <v>132</v>
      </c>
      <c r="F14" s="78">
        <v>437034.14</v>
      </c>
      <c r="G14" s="78">
        <v>437034.14</v>
      </c>
      <c r="H14" s="78"/>
      <c r="I14" s="78"/>
    </row>
    <row r="15" customHeight="1" spans="1:9">
      <c r="A15" s="77"/>
      <c r="B15" s="74" t="s">
        <v>133</v>
      </c>
      <c r="C15" s="79"/>
      <c r="D15" s="77" t="s">
        <v>26</v>
      </c>
      <c r="E15" s="74" t="s">
        <v>134</v>
      </c>
      <c r="F15" s="78"/>
      <c r="G15" s="78"/>
      <c r="H15" s="78"/>
      <c r="I15" s="78"/>
    </row>
    <row r="16" customHeight="1" spans="1:9">
      <c r="A16" s="77"/>
      <c r="B16" s="74" t="s">
        <v>135</v>
      </c>
      <c r="C16" s="79"/>
      <c r="D16" s="77" t="s">
        <v>27</v>
      </c>
      <c r="E16" s="74" t="s">
        <v>136</v>
      </c>
      <c r="F16" s="78">
        <v>21422617.15</v>
      </c>
      <c r="G16" s="78">
        <v>21422617.15</v>
      </c>
      <c r="H16" s="78"/>
      <c r="I16" s="78"/>
    </row>
    <row r="17" customHeight="1" spans="1:9">
      <c r="A17" s="77"/>
      <c r="B17" s="74" t="s">
        <v>137</v>
      </c>
      <c r="C17" s="79"/>
      <c r="D17" s="77" t="s">
        <v>28</v>
      </c>
      <c r="E17" s="74" t="s">
        <v>138</v>
      </c>
      <c r="F17" s="78">
        <v>15000</v>
      </c>
      <c r="G17" s="78">
        <v>15000</v>
      </c>
      <c r="H17" s="78"/>
      <c r="I17" s="78"/>
    </row>
    <row r="18" customHeight="1" spans="1:9">
      <c r="A18" s="77"/>
      <c r="B18" s="74" t="s">
        <v>139</v>
      </c>
      <c r="C18" s="79"/>
      <c r="D18" s="77" t="s">
        <v>29</v>
      </c>
      <c r="E18" s="74" t="s">
        <v>140</v>
      </c>
      <c r="F18" s="78"/>
      <c r="G18" s="78"/>
      <c r="H18" s="78"/>
      <c r="I18" s="78"/>
    </row>
    <row r="19" customHeight="1" spans="1:9">
      <c r="A19" s="77"/>
      <c r="B19" s="74" t="s">
        <v>141</v>
      </c>
      <c r="C19" s="79"/>
      <c r="D19" s="77" t="s">
        <v>30</v>
      </c>
      <c r="E19" s="74" t="s">
        <v>142</v>
      </c>
      <c r="F19" s="78"/>
      <c r="G19" s="78"/>
      <c r="H19" s="78"/>
      <c r="I19" s="78"/>
    </row>
    <row r="20" customHeight="1" spans="1:9">
      <c r="A20" s="77"/>
      <c r="B20" s="74" t="s">
        <v>143</v>
      </c>
      <c r="C20" s="79"/>
      <c r="D20" s="77" t="s">
        <v>31</v>
      </c>
      <c r="E20" s="74" t="s">
        <v>144</v>
      </c>
      <c r="F20" s="78"/>
      <c r="G20" s="78"/>
      <c r="H20" s="78"/>
      <c r="I20" s="78"/>
    </row>
    <row r="21" customHeight="1" spans="1:9">
      <c r="A21" s="77"/>
      <c r="B21" s="74" t="s">
        <v>145</v>
      </c>
      <c r="C21" s="79"/>
      <c r="D21" s="77" t="s">
        <v>32</v>
      </c>
      <c r="E21" s="74" t="s">
        <v>146</v>
      </c>
      <c r="F21" s="78"/>
      <c r="G21" s="78"/>
      <c r="H21" s="78"/>
      <c r="I21" s="78"/>
    </row>
    <row r="22" customHeight="1" spans="1:9">
      <c r="A22" s="77"/>
      <c r="B22" s="74" t="s">
        <v>147</v>
      </c>
      <c r="C22" s="79"/>
      <c r="D22" s="77" t="s">
        <v>33</v>
      </c>
      <c r="E22" s="74" t="s">
        <v>148</v>
      </c>
      <c r="F22" s="78"/>
      <c r="G22" s="78"/>
      <c r="H22" s="78"/>
      <c r="I22" s="78"/>
    </row>
    <row r="23" customHeight="1" spans="1:9">
      <c r="A23" s="77"/>
      <c r="B23" s="74" t="s">
        <v>149</v>
      </c>
      <c r="C23" s="79"/>
      <c r="D23" s="77" t="s">
        <v>34</v>
      </c>
      <c r="E23" s="74" t="s">
        <v>150</v>
      </c>
      <c r="F23" s="78"/>
      <c r="G23" s="78"/>
      <c r="H23" s="78"/>
      <c r="I23" s="78"/>
    </row>
    <row r="24" customHeight="1" spans="1:9">
      <c r="A24" s="77"/>
      <c r="B24" s="74" t="s">
        <v>151</v>
      </c>
      <c r="C24" s="79"/>
      <c r="D24" s="77" t="s">
        <v>35</v>
      </c>
      <c r="E24" s="74" t="s">
        <v>152</v>
      </c>
      <c r="F24" s="78">
        <v>576161</v>
      </c>
      <c r="G24" s="78">
        <v>576161</v>
      </c>
      <c r="H24" s="78"/>
      <c r="I24" s="78"/>
    </row>
    <row r="25" customHeight="1" spans="1:9">
      <c r="A25" s="77"/>
      <c r="B25" s="74" t="s">
        <v>153</v>
      </c>
      <c r="C25" s="79"/>
      <c r="D25" s="77" t="s">
        <v>36</v>
      </c>
      <c r="E25" s="74" t="s">
        <v>154</v>
      </c>
      <c r="F25" s="78"/>
      <c r="G25" s="78"/>
      <c r="H25" s="78"/>
      <c r="I25" s="78"/>
    </row>
    <row r="26" customHeight="1" spans="1:9">
      <c r="A26" s="77"/>
      <c r="B26" s="74" t="s">
        <v>155</v>
      </c>
      <c r="C26" s="79"/>
      <c r="D26" s="77" t="s">
        <v>37</v>
      </c>
      <c r="E26" s="74" t="s">
        <v>156</v>
      </c>
      <c r="F26" s="78"/>
      <c r="G26" s="78"/>
      <c r="H26" s="78"/>
      <c r="I26" s="78"/>
    </row>
    <row r="27" customHeight="1" spans="1:9">
      <c r="A27" s="77"/>
      <c r="B27" s="74" t="s">
        <v>157</v>
      </c>
      <c r="C27" s="79"/>
      <c r="D27" s="77" t="s">
        <v>38</v>
      </c>
      <c r="E27" s="74" t="s">
        <v>158</v>
      </c>
      <c r="F27" s="78"/>
      <c r="G27" s="78"/>
      <c r="H27" s="78"/>
      <c r="I27" s="78"/>
    </row>
    <row r="28" customHeight="1" spans="1:9">
      <c r="A28" s="77"/>
      <c r="B28" s="74" t="s">
        <v>159</v>
      </c>
      <c r="C28" s="79"/>
      <c r="D28" s="77" t="s">
        <v>39</v>
      </c>
      <c r="E28" s="74" t="s">
        <v>160</v>
      </c>
      <c r="F28" s="78"/>
      <c r="G28" s="78"/>
      <c r="H28" s="78"/>
      <c r="I28" s="78"/>
    </row>
    <row r="29" customHeight="1" spans="1:9">
      <c r="A29" s="77"/>
      <c r="B29" s="74" t="s">
        <v>161</v>
      </c>
      <c r="C29" s="79"/>
      <c r="D29" s="77" t="s">
        <v>40</v>
      </c>
      <c r="E29" s="74" t="s">
        <v>162</v>
      </c>
      <c r="F29" s="78"/>
      <c r="G29" s="78"/>
      <c r="H29" s="78"/>
      <c r="I29" s="78"/>
    </row>
    <row r="30" customHeight="1" spans="1:9">
      <c r="A30" s="80"/>
      <c r="B30" s="74" t="s">
        <v>163</v>
      </c>
      <c r="C30" s="79"/>
      <c r="D30" s="77" t="s">
        <v>41</v>
      </c>
      <c r="E30" s="74" t="s">
        <v>164</v>
      </c>
      <c r="F30" s="78"/>
      <c r="G30" s="78"/>
      <c r="H30" s="78"/>
      <c r="I30" s="78"/>
    </row>
    <row r="31" customHeight="1" spans="1:9">
      <c r="A31" s="74"/>
      <c r="B31" s="74" t="s">
        <v>165</v>
      </c>
      <c r="C31" s="79"/>
      <c r="D31" s="77" t="s">
        <v>42</v>
      </c>
      <c r="E31" s="74" t="s">
        <v>166</v>
      </c>
      <c r="F31" s="78"/>
      <c r="G31" s="78"/>
      <c r="H31" s="78"/>
      <c r="I31" s="78"/>
    </row>
    <row r="32" customHeight="1" spans="1:9">
      <c r="A32" s="80" t="s">
        <v>43</v>
      </c>
      <c r="B32" s="74" t="s">
        <v>167</v>
      </c>
      <c r="C32" s="78">
        <v>23656575.84</v>
      </c>
      <c r="D32" s="80" t="s">
        <v>44</v>
      </c>
      <c r="E32" s="74" t="s">
        <v>168</v>
      </c>
      <c r="F32" s="78">
        <v>23656575.84</v>
      </c>
      <c r="G32" s="78">
        <v>23656575.84</v>
      </c>
      <c r="H32" s="78"/>
      <c r="I32" s="78"/>
    </row>
    <row r="33" customHeight="1" spans="1:9">
      <c r="A33" s="77" t="s">
        <v>169</v>
      </c>
      <c r="B33" s="74" t="s">
        <v>170</v>
      </c>
      <c r="C33" s="79" t="s">
        <v>15</v>
      </c>
      <c r="D33" s="77" t="s">
        <v>171</v>
      </c>
      <c r="E33" s="74" t="s">
        <v>172</v>
      </c>
      <c r="F33" s="79" t="s">
        <v>15</v>
      </c>
      <c r="G33" s="79" t="s">
        <v>15</v>
      </c>
      <c r="H33" s="78"/>
      <c r="I33" s="78"/>
    </row>
    <row r="34" customHeight="1" spans="1:9">
      <c r="A34" s="77" t="s">
        <v>120</v>
      </c>
      <c r="B34" s="74" t="s">
        <v>173</v>
      </c>
      <c r="C34" s="79" t="s">
        <v>15</v>
      </c>
      <c r="D34" s="77"/>
      <c r="E34" s="74" t="s">
        <v>174</v>
      </c>
      <c r="F34" s="79"/>
      <c r="G34" s="79"/>
      <c r="H34" s="79"/>
      <c r="I34" s="77"/>
    </row>
    <row r="35" customHeight="1" spans="1:9">
      <c r="A35" s="77" t="s">
        <v>122</v>
      </c>
      <c r="B35" s="74" t="s">
        <v>175</v>
      </c>
      <c r="C35" s="78"/>
      <c r="D35" s="77"/>
      <c r="E35" s="74" t="s">
        <v>176</v>
      </c>
      <c r="F35" s="79"/>
      <c r="G35" s="79"/>
      <c r="H35" s="79"/>
      <c r="I35" s="77"/>
    </row>
    <row r="36" customHeight="1" spans="1:9">
      <c r="A36" s="77" t="s">
        <v>124</v>
      </c>
      <c r="B36" s="74" t="s">
        <v>177</v>
      </c>
      <c r="C36" s="78"/>
      <c r="D36" s="77"/>
      <c r="E36" s="74" t="s">
        <v>178</v>
      </c>
      <c r="F36" s="79"/>
      <c r="G36" s="79"/>
      <c r="H36" s="79"/>
      <c r="I36" s="77"/>
    </row>
    <row r="37" customHeight="1" spans="1:9">
      <c r="A37" s="80" t="s">
        <v>49</v>
      </c>
      <c r="B37" s="74" t="s">
        <v>179</v>
      </c>
      <c r="C37" s="78">
        <v>23656575.84</v>
      </c>
      <c r="D37" s="80" t="s">
        <v>49</v>
      </c>
      <c r="E37" s="74" t="s">
        <v>180</v>
      </c>
      <c r="F37" s="78">
        <v>23656575.84</v>
      </c>
      <c r="G37" s="78">
        <v>23656575.84</v>
      </c>
      <c r="H37" s="78"/>
      <c r="I37" s="78"/>
    </row>
    <row r="38" customHeight="1" spans="1:1">
      <c r="A38" s="69" t="s">
        <v>181</v>
      </c>
    </row>
  </sheetData>
  <mergeCells count="3">
    <mergeCell ref="A1:I1"/>
    <mergeCell ref="A3:C3"/>
    <mergeCell ref="D3:I3"/>
  </mergeCells>
  <pageMargins left="0.314583333333333" right="0.314583333333333" top="0.354166666666667" bottom="1" header="0.298611111111111" footer="0.298611111111111"/>
  <pageSetup paperSize="9" orientation="landscape" horizontalDpi="600"/>
  <headerFooter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  <pageSetUpPr fitToPage="1"/>
  </sheetPr>
  <dimension ref="A1:G20"/>
  <sheetViews>
    <sheetView workbookViewId="0">
      <pane xSplit="4" ySplit="5" topLeftCell="E4" activePane="bottomRight" state="frozen"/>
      <selection/>
      <selection pane="topRight"/>
      <selection pane="bottomLeft"/>
      <selection pane="bottomRight" activeCell="G6" sqref="G6"/>
    </sheetView>
  </sheetViews>
  <sheetFormatPr defaultColWidth="9" defaultRowHeight="25" customHeight="1" outlineLevelCol="6"/>
  <cols>
    <col min="1" max="3" width="2.75" customWidth="1"/>
    <col min="4" max="4" width="33" customWidth="1"/>
    <col min="5" max="7" width="28.625" customWidth="1"/>
  </cols>
  <sheetData>
    <row r="1" customHeight="1" spans="1:7">
      <c r="A1" s="58" t="s">
        <v>182</v>
      </c>
      <c r="B1" s="58"/>
      <c r="C1" s="58"/>
      <c r="D1" s="58"/>
      <c r="E1" s="58"/>
      <c r="F1" s="58"/>
      <c r="G1" s="58"/>
    </row>
    <row r="2" customHeight="1" spans="1:7">
      <c r="A2" s="59" t="s">
        <v>1</v>
      </c>
      <c r="B2" s="59"/>
      <c r="C2" s="59"/>
      <c r="D2" s="59"/>
      <c r="G2" s="60" t="s">
        <v>2</v>
      </c>
    </row>
    <row r="3" customHeight="1" spans="1:7">
      <c r="A3" s="61" t="s">
        <v>53</v>
      </c>
      <c r="B3" s="61"/>
      <c r="C3" s="61"/>
      <c r="D3" s="61"/>
      <c r="E3" s="61"/>
      <c r="F3" s="61"/>
      <c r="G3" s="61"/>
    </row>
    <row r="4" ht="38" customHeight="1" spans="1:7">
      <c r="A4" s="62" t="s">
        <v>183</v>
      </c>
      <c r="B4" s="63"/>
      <c r="C4" s="64"/>
      <c r="D4" s="61" t="s">
        <v>61</v>
      </c>
      <c r="E4" s="61" t="s">
        <v>76</v>
      </c>
      <c r="F4" s="61" t="s">
        <v>105</v>
      </c>
      <c r="G4" s="61" t="s">
        <v>106</v>
      </c>
    </row>
    <row r="5" customHeight="1" spans="1:7">
      <c r="A5" s="61" t="s">
        <v>64</v>
      </c>
      <c r="B5" s="61" t="s">
        <v>65</v>
      </c>
      <c r="C5" s="61" t="s">
        <v>66</v>
      </c>
      <c r="D5" s="61" t="s">
        <v>67</v>
      </c>
      <c r="E5" s="61">
        <v>1</v>
      </c>
      <c r="F5" s="65">
        <v>2</v>
      </c>
      <c r="G5" s="65">
        <v>3</v>
      </c>
    </row>
    <row r="6" s="57" customFormat="1" customHeight="1" spans="1:7">
      <c r="A6" s="61"/>
      <c r="B6" s="61"/>
      <c r="C6" s="61"/>
      <c r="D6" s="61" t="s">
        <v>76</v>
      </c>
      <c r="E6" s="61">
        <f>F6+G6</f>
        <v>23656575.84</v>
      </c>
      <c r="F6" s="66">
        <v>21175052.74</v>
      </c>
      <c r="G6" s="66">
        <v>2481523.1</v>
      </c>
    </row>
    <row r="7" s="57" customFormat="1" customHeight="1" spans="1:7">
      <c r="A7" s="67" t="s">
        <v>77</v>
      </c>
      <c r="B7" s="67"/>
      <c r="C7" s="67"/>
      <c r="D7" s="68" t="s">
        <v>78</v>
      </c>
      <c r="E7" s="61">
        <f t="shared" ref="E7:E19" si="0">F7+G7</f>
        <v>13424</v>
      </c>
      <c r="F7" s="66">
        <v>13424</v>
      </c>
      <c r="G7" s="66"/>
    </row>
    <row r="8" s="57" customFormat="1" customHeight="1" spans="1:7">
      <c r="A8" s="67" t="s">
        <v>79</v>
      </c>
      <c r="B8" s="67"/>
      <c r="C8" s="67"/>
      <c r="D8" s="68" t="s">
        <v>80</v>
      </c>
      <c r="E8" s="61">
        <f t="shared" si="0"/>
        <v>208522.81</v>
      </c>
      <c r="F8" s="66">
        <v>208522.81</v>
      </c>
      <c r="G8" s="66"/>
    </row>
    <row r="9" s="57" customFormat="1" customHeight="1" spans="1:7">
      <c r="A9" s="67" t="s">
        <v>81</v>
      </c>
      <c r="B9" s="67"/>
      <c r="C9" s="67"/>
      <c r="D9" s="68" t="s">
        <v>82</v>
      </c>
      <c r="E9" s="61">
        <f t="shared" si="0"/>
        <v>876422.63</v>
      </c>
      <c r="F9" s="66">
        <v>876422.63</v>
      </c>
      <c r="G9" s="66"/>
    </row>
    <row r="10" s="57" customFormat="1" customHeight="1" spans="1:7">
      <c r="A10" s="67" t="s">
        <v>83</v>
      </c>
      <c r="B10" s="67"/>
      <c r="C10" s="67"/>
      <c r="D10" s="68" t="s">
        <v>84</v>
      </c>
      <c r="E10" s="61">
        <f t="shared" si="0"/>
        <v>50226.72</v>
      </c>
      <c r="F10" s="66">
        <v>871.79</v>
      </c>
      <c r="G10" s="66">
        <v>49354.93</v>
      </c>
    </row>
    <row r="11" s="57" customFormat="1" customHeight="1" spans="1:7">
      <c r="A11" s="67" t="s">
        <v>85</v>
      </c>
      <c r="B11" s="67"/>
      <c r="C11" s="67"/>
      <c r="D11" s="68" t="s">
        <v>86</v>
      </c>
      <c r="E11" s="61">
        <f t="shared" si="0"/>
        <v>57167.39</v>
      </c>
      <c r="F11" s="66"/>
      <c r="G11" s="66">
        <v>57167.39</v>
      </c>
    </row>
    <row r="12" s="57" customFormat="1" customHeight="1" spans="1:7">
      <c r="A12" s="67" t="s">
        <v>87</v>
      </c>
      <c r="B12" s="67"/>
      <c r="C12" s="67"/>
      <c r="D12" s="68" t="s">
        <v>88</v>
      </c>
      <c r="E12" s="61">
        <f t="shared" si="0"/>
        <v>125808.61</v>
      </c>
      <c r="F12" s="66">
        <v>125808.61</v>
      </c>
      <c r="G12" s="66"/>
    </row>
    <row r="13" s="57" customFormat="1" customHeight="1" spans="1:7">
      <c r="A13" s="67" t="s">
        <v>89</v>
      </c>
      <c r="B13" s="67"/>
      <c r="C13" s="67"/>
      <c r="D13" s="68" t="s">
        <v>90</v>
      </c>
      <c r="E13" s="61">
        <f t="shared" si="0"/>
        <v>215228.59</v>
      </c>
      <c r="F13" s="66">
        <v>215228.59</v>
      </c>
      <c r="G13" s="66"/>
    </row>
    <row r="14" s="57" customFormat="1" customHeight="1" spans="1:7">
      <c r="A14" s="67" t="s">
        <v>91</v>
      </c>
      <c r="B14" s="67"/>
      <c r="C14" s="67"/>
      <c r="D14" s="68" t="s">
        <v>92</v>
      </c>
      <c r="E14" s="61">
        <f t="shared" si="0"/>
        <v>95996.94</v>
      </c>
      <c r="F14" s="66">
        <v>95996.94</v>
      </c>
      <c r="G14" s="66"/>
    </row>
    <row r="15" s="57" customFormat="1" customHeight="1" spans="1:7">
      <c r="A15" s="67" t="s">
        <v>93</v>
      </c>
      <c r="B15" s="67"/>
      <c r="C15" s="67"/>
      <c r="D15" s="68" t="s">
        <v>94</v>
      </c>
      <c r="E15" s="61">
        <f t="shared" si="0"/>
        <v>4156110.88</v>
      </c>
      <c r="F15" s="66">
        <v>4056010.88</v>
      </c>
      <c r="G15" s="66">
        <v>100100</v>
      </c>
    </row>
    <row r="16" s="57" customFormat="1" customHeight="1" spans="1:7">
      <c r="A16" s="67" t="s">
        <v>95</v>
      </c>
      <c r="B16" s="67"/>
      <c r="C16" s="67"/>
      <c r="D16" s="68" t="s">
        <v>96</v>
      </c>
      <c r="E16" s="61">
        <f t="shared" si="0"/>
        <v>213749</v>
      </c>
      <c r="F16" s="66"/>
      <c r="G16" s="66">
        <v>213749</v>
      </c>
    </row>
    <row r="17" s="57" customFormat="1" customHeight="1" spans="1:7">
      <c r="A17" s="67" t="s">
        <v>97</v>
      </c>
      <c r="B17" s="67"/>
      <c r="C17" s="67"/>
      <c r="D17" s="68" t="s">
        <v>98</v>
      </c>
      <c r="E17" s="61">
        <f t="shared" si="0"/>
        <v>17052757.27</v>
      </c>
      <c r="F17" s="66">
        <v>15006605.49</v>
      </c>
      <c r="G17" s="66">
        <v>2046151.78</v>
      </c>
    </row>
    <row r="18" s="57" customFormat="1" customHeight="1" spans="1:7">
      <c r="A18" s="67" t="s">
        <v>99</v>
      </c>
      <c r="B18" s="67"/>
      <c r="C18" s="67"/>
      <c r="D18" s="68" t="s">
        <v>100</v>
      </c>
      <c r="E18" s="61">
        <f t="shared" si="0"/>
        <v>15000</v>
      </c>
      <c r="F18" s="66"/>
      <c r="G18" s="66">
        <v>15000</v>
      </c>
    </row>
    <row r="19" s="57" customFormat="1" customHeight="1" spans="1:7">
      <c r="A19" s="67" t="s">
        <v>101</v>
      </c>
      <c r="B19" s="67"/>
      <c r="C19" s="67"/>
      <c r="D19" s="68" t="s">
        <v>102</v>
      </c>
      <c r="E19" s="61">
        <f t="shared" si="0"/>
        <v>576161</v>
      </c>
      <c r="F19" s="66">
        <v>576161</v>
      </c>
      <c r="G19" s="66"/>
    </row>
    <row r="20" customHeight="1" spans="1:1">
      <c r="A20" t="s">
        <v>184</v>
      </c>
    </row>
  </sheetData>
  <mergeCells count="21">
    <mergeCell ref="A1:G1"/>
    <mergeCell ref="A2:D2"/>
    <mergeCell ref="A3:D3"/>
    <mergeCell ref="F3:G3"/>
    <mergeCell ref="A4:C4"/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5:A6"/>
    <mergeCell ref="B5:B6"/>
    <mergeCell ref="C5:C6"/>
  </mergeCells>
  <pageMargins left="0.984027777777778" right="0.75196850393782" top="1.00000000000108" bottom="1.00000000000108" header="0.3" footer="0.3"/>
  <pageSetup paperSize="9" scale="87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I40"/>
  <sheetViews>
    <sheetView workbookViewId="0">
      <pane xSplit="1" ySplit="1" topLeftCell="B8" activePane="bottomRight" state="frozen"/>
      <selection/>
      <selection pane="topRight"/>
      <selection pane="bottomLeft"/>
      <selection pane="bottomRight" activeCell="C40" sqref="C40"/>
    </sheetView>
  </sheetViews>
  <sheetFormatPr defaultColWidth="9" defaultRowHeight="14.25"/>
  <cols>
    <col min="1" max="1" width="6.25" style="1" customWidth="1"/>
    <col min="2" max="2" width="16.625" style="1" customWidth="1"/>
    <col min="3" max="3" width="9" style="1"/>
    <col min="4" max="4" width="6.625" style="1" customWidth="1"/>
    <col min="5" max="5" width="13.25" style="1" customWidth="1"/>
    <col min="6" max="6" width="9" style="22"/>
    <col min="7" max="7" width="6" style="1" customWidth="1"/>
    <col min="8" max="8" width="14.375" style="1" customWidth="1"/>
    <col min="9" max="9" width="9" style="22" customWidth="1"/>
    <col min="10" max="16384" width="9" style="1"/>
  </cols>
  <sheetData>
    <row r="1" s="1" customFormat="1" ht="24" spans="1:9">
      <c r="A1" s="2" t="s">
        <v>185</v>
      </c>
      <c r="B1" s="2"/>
      <c r="C1" s="2"/>
      <c r="D1" s="2"/>
      <c r="E1" s="2"/>
      <c r="F1" s="2"/>
      <c r="G1" s="2"/>
      <c r="H1" s="2"/>
      <c r="I1" s="2"/>
    </row>
    <row r="2" s="1" customFormat="1" ht="20" customHeight="1" spans="1:9">
      <c r="A2" s="23" t="s">
        <v>1</v>
      </c>
      <c r="B2" s="23"/>
      <c r="C2" s="24"/>
      <c r="D2" s="24"/>
      <c r="E2" s="24"/>
      <c r="F2" s="24"/>
      <c r="G2" s="25"/>
      <c r="H2" s="25"/>
      <c r="I2" s="55" t="s">
        <v>2</v>
      </c>
    </row>
    <row r="3" s="1" customFormat="1" ht="20" customHeight="1" spans="1:9">
      <c r="A3" s="26" t="s">
        <v>186</v>
      </c>
      <c r="B3" s="27"/>
      <c r="C3" s="27"/>
      <c r="D3" s="27" t="s">
        <v>187</v>
      </c>
      <c r="E3" s="27"/>
      <c r="F3" s="27"/>
      <c r="G3" s="27"/>
      <c r="H3" s="27"/>
      <c r="I3" s="27"/>
    </row>
    <row r="4" s="1" customFormat="1" ht="18" customHeight="1" spans="1:9">
      <c r="A4" s="28" t="s">
        <v>188</v>
      </c>
      <c r="B4" s="29" t="s">
        <v>61</v>
      </c>
      <c r="C4" s="30" t="s">
        <v>6</v>
      </c>
      <c r="D4" s="30" t="s">
        <v>188</v>
      </c>
      <c r="E4" s="29" t="s">
        <v>61</v>
      </c>
      <c r="F4" s="30" t="s">
        <v>6</v>
      </c>
      <c r="G4" s="30" t="s">
        <v>188</v>
      </c>
      <c r="H4" s="29" t="s">
        <v>61</v>
      </c>
      <c r="I4" s="30" t="s">
        <v>6</v>
      </c>
    </row>
    <row r="5" s="1" customFormat="1" ht="18" customHeight="1" spans="1:9">
      <c r="A5" s="31"/>
      <c r="B5" s="32"/>
      <c r="C5" s="33"/>
      <c r="D5" s="33"/>
      <c r="E5" s="32"/>
      <c r="F5" s="33"/>
      <c r="G5" s="33"/>
      <c r="H5" s="32"/>
      <c r="I5" s="33"/>
    </row>
    <row r="6" s="1" customFormat="1" ht="19" customHeight="1" spans="1:9">
      <c r="A6" s="34" t="s">
        <v>189</v>
      </c>
      <c r="B6" s="35" t="s">
        <v>190</v>
      </c>
      <c r="C6" s="36">
        <f>SUM(C7:C19)</f>
        <v>20503279.98</v>
      </c>
      <c r="D6" s="34" t="s">
        <v>191</v>
      </c>
      <c r="E6" s="35" t="s">
        <v>192</v>
      </c>
      <c r="F6" s="37">
        <f>SUM(F7:F33)</f>
        <v>419939.95</v>
      </c>
      <c r="G6" s="34" t="s">
        <v>193</v>
      </c>
      <c r="H6" s="35" t="s">
        <v>194</v>
      </c>
      <c r="I6" s="37">
        <f>SUM(I7:I22)</f>
        <v>0</v>
      </c>
    </row>
    <row r="7" s="1" customFormat="1" ht="19" customHeight="1" spans="1:9">
      <c r="A7" s="38" t="s">
        <v>195</v>
      </c>
      <c r="B7" s="39" t="s">
        <v>196</v>
      </c>
      <c r="C7" s="36">
        <v>3210268.18</v>
      </c>
      <c r="D7" s="38" t="s">
        <v>197</v>
      </c>
      <c r="E7" s="39" t="s">
        <v>198</v>
      </c>
      <c r="F7" s="37">
        <v>102552.2</v>
      </c>
      <c r="G7" s="38" t="s">
        <v>199</v>
      </c>
      <c r="H7" s="39" t="s">
        <v>200</v>
      </c>
      <c r="I7" s="37">
        <v>0</v>
      </c>
    </row>
    <row r="8" s="1" customFormat="1" ht="19" customHeight="1" spans="1:9">
      <c r="A8" s="38" t="s">
        <v>201</v>
      </c>
      <c r="B8" s="39" t="s">
        <v>202</v>
      </c>
      <c r="C8" s="36">
        <v>837274.2</v>
      </c>
      <c r="D8" s="38" t="s">
        <v>203</v>
      </c>
      <c r="E8" s="39" t="s">
        <v>204</v>
      </c>
      <c r="F8" s="37">
        <v>20297</v>
      </c>
      <c r="G8" s="38" t="s">
        <v>205</v>
      </c>
      <c r="H8" s="39" t="s">
        <v>206</v>
      </c>
      <c r="I8" s="37">
        <v>0</v>
      </c>
    </row>
    <row r="9" s="1" customFormat="1" ht="19" customHeight="1" spans="1:9">
      <c r="A9" s="38" t="s">
        <v>207</v>
      </c>
      <c r="B9" s="39" t="s">
        <v>208</v>
      </c>
      <c r="C9" s="36">
        <v>103253.9</v>
      </c>
      <c r="D9" s="38" t="s">
        <v>209</v>
      </c>
      <c r="E9" s="39" t="s">
        <v>210</v>
      </c>
      <c r="F9" s="37">
        <v>0</v>
      </c>
      <c r="G9" s="38" t="s">
        <v>211</v>
      </c>
      <c r="H9" s="39" t="s">
        <v>212</v>
      </c>
      <c r="I9" s="37">
        <v>0</v>
      </c>
    </row>
    <row r="10" s="1" customFormat="1" ht="19" customHeight="1" spans="1:9">
      <c r="A10" s="38" t="s">
        <v>213</v>
      </c>
      <c r="B10" s="39" t="s">
        <v>214</v>
      </c>
      <c r="C10" s="36">
        <v>0</v>
      </c>
      <c r="D10" s="38" t="s">
        <v>215</v>
      </c>
      <c r="E10" s="39" t="s">
        <v>216</v>
      </c>
      <c r="F10" s="37">
        <v>0</v>
      </c>
      <c r="G10" s="38" t="s">
        <v>217</v>
      </c>
      <c r="H10" s="39" t="s">
        <v>218</v>
      </c>
      <c r="I10" s="37">
        <v>0</v>
      </c>
    </row>
    <row r="11" s="1" customFormat="1" ht="19" customHeight="1" spans="1:9">
      <c r="A11" s="38" t="s">
        <v>219</v>
      </c>
      <c r="B11" s="39" t="s">
        <v>220</v>
      </c>
      <c r="C11" s="36">
        <v>981204.6</v>
      </c>
      <c r="D11" s="38" t="s">
        <v>221</v>
      </c>
      <c r="E11" s="39" t="s">
        <v>222</v>
      </c>
      <c r="F11" s="37">
        <v>5238.7</v>
      </c>
      <c r="G11" s="38" t="s">
        <v>223</v>
      </c>
      <c r="H11" s="39" t="s">
        <v>224</v>
      </c>
      <c r="I11" s="37">
        <v>0</v>
      </c>
    </row>
    <row r="12" s="1" customFormat="1" ht="19" customHeight="1" spans="1:9">
      <c r="A12" s="38" t="s">
        <v>225</v>
      </c>
      <c r="B12" s="39" t="s">
        <v>226</v>
      </c>
      <c r="C12" s="36">
        <v>876422.63</v>
      </c>
      <c r="D12" s="38" t="s">
        <v>227</v>
      </c>
      <c r="E12" s="39" t="s">
        <v>228</v>
      </c>
      <c r="F12" s="37">
        <v>10000</v>
      </c>
      <c r="G12" s="38" t="s">
        <v>229</v>
      </c>
      <c r="H12" s="39" t="s">
        <v>230</v>
      </c>
      <c r="I12" s="37">
        <v>0</v>
      </c>
    </row>
    <row r="13" s="1" customFormat="1" ht="19" customHeight="1" spans="1:9">
      <c r="A13" s="38" t="s">
        <v>231</v>
      </c>
      <c r="B13" s="39" t="s">
        <v>232</v>
      </c>
      <c r="C13" s="36">
        <v>871.79</v>
      </c>
      <c r="D13" s="38" t="s">
        <v>233</v>
      </c>
      <c r="E13" s="39" t="s">
        <v>234</v>
      </c>
      <c r="F13" s="37">
        <v>36279.55</v>
      </c>
      <c r="G13" s="38" t="s">
        <v>235</v>
      </c>
      <c r="H13" s="39" t="s">
        <v>236</v>
      </c>
      <c r="I13" s="37">
        <v>0</v>
      </c>
    </row>
    <row r="14" s="1" customFormat="1" ht="19" customHeight="1" spans="1:9">
      <c r="A14" s="38" t="s">
        <v>237</v>
      </c>
      <c r="B14" s="39" t="s">
        <v>238</v>
      </c>
      <c r="C14" s="36">
        <v>341037.2</v>
      </c>
      <c r="D14" s="38" t="s">
        <v>239</v>
      </c>
      <c r="E14" s="39" t="s">
        <v>240</v>
      </c>
      <c r="F14" s="37">
        <v>0</v>
      </c>
      <c r="G14" s="38" t="s">
        <v>241</v>
      </c>
      <c r="H14" s="39" t="s">
        <v>242</v>
      </c>
      <c r="I14" s="37">
        <v>0</v>
      </c>
    </row>
    <row r="15" s="1" customFormat="1" ht="19" customHeight="1" spans="1:9">
      <c r="A15" s="38" t="s">
        <v>243</v>
      </c>
      <c r="B15" s="39" t="s">
        <v>244</v>
      </c>
      <c r="C15" s="36">
        <v>95996.94</v>
      </c>
      <c r="D15" s="38" t="s">
        <v>245</v>
      </c>
      <c r="E15" s="39" t="s">
        <v>246</v>
      </c>
      <c r="F15" s="37">
        <v>0</v>
      </c>
      <c r="G15" s="38" t="s">
        <v>247</v>
      </c>
      <c r="H15" s="39" t="s">
        <v>248</v>
      </c>
      <c r="I15" s="37">
        <v>0</v>
      </c>
    </row>
    <row r="16" s="1" customFormat="1" ht="19" customHeight="1" spans="1:9">
      <c r="A16" s="38" t="s">
        <v>249</v>
      </c>
      <c r="B16" s="39" t="s">
        <v>250</v>
      </c>
      <c r="C16" s="36">
        <v>7678.02</v>
      </c>
      <c r="D16" s="38" t="s">
        <v>251</v>
      </c>
      <c r="E16" s="39" t="s">
        <v>252</v>
      </c>
      <c r="F16" s="37">
        <v>32091</v>
      </c>
      <c r="G16" s="38" t="s">
        <v>253</v>
      </c>
      <c r="H16" s="39" t="s">
        <v>254</v>
      </c>
      <c r="I16" s="37">
        <v>0</v>
      </c>
    </row>
    <row r="17" s="1" customFormat="1" ht="19" customHeight="1" spans="1:9">
      <c r="A17" s="38" t="s">
        <v>255</v>
      </c>
      <c r="B17" s="39" t="s">
        <v>256</v>
      </c>
      <c r="C17" s="36">
        <v>576161</v>
      </c>
      <c r="D17" s="38" t="s">
        <v>257</v>
      </c>
      <c r="E17" s="39" t="s">
        <v>258</v>
      </c>
      <c r="F17" s="37">
        <v>0</v>
      </c>
      <c r="G17" s="38" t="s">
        <v>259</v>
      </c>
      <c r="H17" s="39" t="s">
        <v>260</v>
      </c>
      <c r="I17" s="37">
        <v>0</v>
      </c>
    </row>
    <row r="18" s="1" customFormat="1" ht="19" customHeight="1" spans="1:9">
      <c r="A18" s="38" t="s">
        <v>261</v>
      </c>
      <c r="B18" s="39" t="s">
        <v>262</v>
      </c>
      <c r="C18" s="36">
        <v>0</v>
      </c>
      <c r="D18" s="38" t="s">
        <v>263</v>
      </c>
      <c r="E18" s="39" t="s">
        <v>264</v>
      </c>
      <c r="F18" s="37">
        <v>16821</v>
      </c>
      <c r="G18" s="38" t="s">
        <v>265</v>
      </c>
      <c r="H18" s="39" t="s">
        <v>266</v>
      </c>
      <c r="I18" s="37">
        <v>0</v>
      </c>
    </row>
    <row r="19" s="1" customFormat="1" ht="19" customHeight="1" spans="1:9">
      <c r="A19" s="38" t="s">
        <v>267</v>
      </c>
      <c r="B19" s="39" t="s">
        <v>268</v>
      </c>
      <c r="C19" s="36">
        <v>13473111.52</v>
      </c>
      <c r="D19" s="38" t="s">
        <v>269</v>
      </c>
      <c r="E19" s="39" t="s">
        <v>270</v>
      </c>
      <c r="F19" s="37">
        <v>0</v>
      </c>
      <c r="G19" s="38" t="s">
        <v>271</v>
      </c>
      <c r="H19" s="39" t="s">
        <v>272</v>
      </c>
      <c r="I19" s="37">
        <v>0</v>
      </c>
    </row>
    <row r="20" s="1" customFormat="1" ht="19" customHeight="1" spans="1:9">
      <c r="A20" s="34" t="s">
        <v>273</v>
      </c>
      <c r="B20" s="35" t="s">
        <v>274</v>
      </c>
      <c r="C20" s="36">
        <f>SUM(C21:C38)</f>
        <v>251832.81</v>
      </c>
      <c r="D20" s="38" t="s">
        <v>275</v>
      </c>
      <c r="E20" s="39" t="s">
        <v>276</v>
      </c>
      <c r="F20" s="37">
        <v>0</v>
      </c>
      <c r="G20" s="38" t="s">
        <v>277</v>
      </c>
      <c r="H20" s="39" t="s">
        <v>278</v>
      </c>
      <c r="I20" s="37">
        <v>0</v>
      </c>
    </row>
    <row r="21" s="1" customFormat="1" ht="19" customHeight="1" spans="1:9">
      <c r="A21" s="38" t="s">
        <v>279</v>
      </c>
      <c r="B21" s="39" t="s">
        <v>280</v>
      </c>
      <c r="C21" s="36">
        <v>0</v>
      </c>
      <c r="D21" s="38" t="s">
        <v>281</v>
      </c>
      <c r="E21" s="39" t="s">
        <v>282</v>
      </c>
      <c r="F21" s="37">
        <v>0</v>
      </c>
      <c r="G21" s="38" t="s">
        <v>283</v>
      </c>
      <c r="H21" s="39" t="s">
        <v>284</v>
      </c>
      <c r="I21" s="37">
        <v>0</v>
      </c>
    </row>
    <row r="22" s="1" customFormat="1" ht="19" customHeight="1" spans="1:9">
      <c r="A22" s="38" t="s">
        <v>285</v>
      </c>
      <c r="B22" s="39" t="s">
        <v>286</v>
      </c>
      <c r="C22" s="36">
        <v>13424</v>
      </c>
      <c r="D22" s="38" t="s">
        <v>287</v>
      </c>
      <c r="E22" s="39" t="s">
        <v>288</v>
      </c>
      <c r="F22" s="37">
        <v>0</v>
      </c>
      <c r="G22" s="38" t="s">
        <v>289</v>
      </c>
      <c r="H22" s="39" t="s">
        <v>290</v>
      </c>
      <c r="I22" s="37">
        <v>0</v>
      </c>
    </row>
    <row r="23" s="1" customFormat="1" ht="19" customHeight="1" spans="1:9">
      <c r="A23" s="38" t="s">
        <v>291</v>
      </c>
      <c r="B23" s="39" t="s">
        <v>292</v>
      </c>
      <c r="C23" s="36">
        <v>0</v>
      </c>
      <c r="D23" s="38" t="s">
        <v>293</v>
      </c>
      <c r="E23" s="39" t="s">
        <v>294</v>
      </c>
      <c r="F23" s="37">
        <v>0</v>
      </c>
      <c r="G23" s="40" t="s">
        <v>295</v>
      </c>
      <c r="H23" s="35" t="s">
        <v>296</v>
      </c>
      <c r="I23" s="37">
        <f>SUM(I24:I28)</f>
        <v>0</v>
      </c>
    </row>
    <row r="24" s="1" customFormat="1" ht="19" customHeight="1" spans="1:9">
      <c r="A24" s="38" t="s">
        <v>297</v>
      </c>
      <c r="B24" s="39" t="s">
        <v>298</v>
      </c>
      <c r="C24" s="36">
        <v>0</v>
      </c>
      <c r="D24" s="38" t="s">
        <v>299</v>
      </c>
      <c r="E24" s="39" t="s">
        <v>300</v>
      </c>
      <c r="F24" s="37">
        <v>0</v>
      </c>
      <c r="G24" s="41" t="s">
        <v>301</v>
      </c>
      <c r="H24" s="42" t="s">
        <v>302</v>
      </c>
      <c r="I24" s="37">
        <v>0</v>
      </c>
    </row>
    <row r="25" s="1" customFormat="1" ht="19" customHeight="1" spans="1:9">
      <c r="A25" s="38" t="s">
        <v>303</v>
      </c>
      <c r="B25" s="39" t="s">
        <v>304</v>
      </c>
      <c r="C25" s="36">
        <v>196729.4</v>
      </c>
      <c r="D25" s="38" t="s">
        <v>305</v>
      </c>
      <c r="E25" s="39" t="s">
        <v>306</v>
      </c>
      <c r="F25" s="37">
        <v>0</v>
      </c>
      <c r="G25" s="41" t="s">
        <v>307</v>
      </c>
      <c r="H25" s="42" t="s">
        <v>308</v>
      </c>
      <c r="I25" s="37">
        <v>0</v>
      </c>
    </row>
    <row r="26" s="1" customFormat="1" ht="19" customHeight="1" spans="1:9">
      <c r="A26" s="38" t="s">
        <v>309</v>
      </c>
      <c r="B26" s="39" t="s">
        <v>310</v>
      </c>
      <c r="C26" s="36">
        <v>0</v>
      </c>
      <c r="D26" s="38" t="s">
        <v>311</v>
      </c>
      <c r="E26" s="39" t="s">
        <v>312</v>
      </c>
      <c r="F26" s="37">
        <v>0</v>
      </c>
      <c r="G26" s="41" t="s">
        <v>313</v>
      </c>
      <c r="H26" s="42" t="s">
        <v>314</v>
      </c>
      <c r="I26" s="37">
        <v>0</v>
      </c>
    </row>
    <row r="27" s="1" customFormat="1" ht="19" customHeight="1" spans="1:9">
      <c r="A27" s="38" t="s">
        <v>315</v>
      </c>
      <c r="B27" s="39" t="s">
        <v>316</v>
      </c>
      <c r="C27" s="36">
        <v>39429.41</v>
      </c>
      <c r="D27" s="38" t="s">
        <v>317</v>
      </c>
      <c r="E27" s="39" t="s">
        <v>318</v>
      </c>
      <c r="F27" s="37">
        <v>0</v>
      </c>
      <c r="G27" s="41" t="s">
        <v>319</v>
      </c>
      <c r="H27" s="42" t="s">
        <v>320</v>
      </c>
      <c r="I27" s="37">
        <v>0</v>
      </c>
    </row>
    <row r="28" s="1" customFormat="1" ht="19" customHeight="1" spans="1:9">
      <c r="A28" s="38" t="s">
        <v>321</v>
      </c>
      <c r="B28" s="39" t="s">
        <v>322</v>
      </c>
      <c r="C28" s="36">
        <v>0</v>
      </c>
      <c r="D28" s="38" t="s">
        <v>323</v>
      </c>
      <c r="E28" s="39" t="s">
        <v>324</v>
      </c>
      <c r="F28" s="37">
        <v>60186.5</v>
      </c>
      <c r="G28" s="38">
        <v>31299</v>
      </c>
      <c r="H28" s="42" t="s">
        <v>325</v>
      </c>
      <c r="I28" s="37">
        <v>0</v>
      </c>
    </row>
    <row r="29" s="1" customFormat="1" ht="19" customHeight="1" spans="1:9">
      <c r="A29" s="38" t="s">
        <v>326</v>
      </c>
      <c r="B29" s="39" t="s">
        <v>327</v>
      </c>
      <c r="C29" s="36">
        <v>0</v>
      </c>
      <c r="D29" s="38" t="s">
        <v>328</v>
      </c>
      <c r="E29" s="39" t="s">
        <v>329</v>
      </c>
      <c r="F29" s="37">
        <v>0</v>
      </c>
      <c r="G29" s="34" t="s">
        <v>330</v>
      </c>
      <c r="H29" s="35" t="s">
        <v>331</v>
      </c>
      <c r="I29" s="37">
        <f>SUM(I30:I34)</f>
        <v>0</v>
      </c>
    </row>
    <row r="30" s="1" customFormat="1" ht="19" customHeight="1" spans="1:9">
      <c r="A30" s="38" t="s">
        <v>332</v>
      </c>
      <c r="B30" s="39" t="s">
        <v>333</v>
      </c>
      <c r="C30" s="36">
        <v>0</v>
      </c>
      <c r="D30" s="38" t="s">
        <v>334</v>
      </c>
      <c r="E30" s="39" t="s">
        <v>335</v>
      </c>
      <c r="F30" s="37">
        <v>0</v>
      </c>
      <c r="G30" s="38" t="s">
        <v>336</v>
      </c>
      <c r="H30" s="39" t="s">
        <v>337</v>
      </c>
      <c r="I30" s="46">
        <v>0</v>
      </c>
    </row>
    <row r="31" s="1" customFormat="1" ht="19" customHeight="1" spans="1:9">
      <c r="A31" s="38" t="s">
        <v>338</v>
      </c>
      <c r="B31" s="39" t="s">
        <v>339</v>
      </c>
      <c r="C31" s="36">
        <v>0</v>
      </c>
      <c r="D31" s="38" t="s">
        <v>340</v>
      </c>
      <c r="E31" s="39" t="s">
        <v>341</v>
      </c>
      <c r="F31" s="37">
        <v>118600</v>
      </c>
      <c r="G31" s="38">
        <v>39908</v>
      </c>
      <c r="H31" s="39" t="s">
        <v>342</v>
      </c>
      <c r="I31" s="46">
        <v>0</v>
      </c>
    </row>
    <row r="32" s="1" customFormat="1" ht="19" customHeight="1" spans="1:9">
      <c r="A32" s="38" t="s">
        <v>343</v>
      </c>
      <c r="B32" s="39" t="s">
        <v>344</v>
      </c>
      <c r="C32" s="43">
        <v>2250</v>
      </c>
      <c r="D32" s="38" t="s">
        <v>345</v>
      </c>
      <c r="E32" s="39" t="s">
        <v>346</v>
      </c>
      <c r="F32" s="37">
        <v>0</v>
      </c>
      <c r="G32" s="38">
        <v>39909</v>
      </c>
      <c r="H32" s="39" t="s">
        <v>347</v>
      </c>
      <c r="I32" s="46">
        <v>0</v>
      </c>
    </row>
    <row r="33" s="1" customFormat="1" ht="19" customHeight="1" spans="1:9">
      <c r="A33" s="38" t="s">
        <v>348</v>
      </c>
      <c r="B33" s="38" t="s">
        <v>348</v>
      </c>
      <c r="C33" s="43"/>
      <c r="D33" s="38" t="s">
        <v>349</v>
      </c>
      <c r="E33" s="39" t="s">
        <v>350</v>
      </c>
      <c r="F33" s="37">
        <v>17874</v>
      </c>
      <c r="G33" s="38">
        <v>39910</v>
      </c>
      <c r="H33" s="39" t="s">
        <v>351</v>
      </c>
      <c r="I33" s="46">
        <v>0</v>
      </c>
    </row>
    <row r="34" s="1" customFormat="1" ht="19" customHeight="1" spans="1:9">
      <c r="A34" s="38"/>
      <c r="B34" s="38" t="s">
        <v>348</v>
      </c>
      <c r="C34" s="38" t="s">
        <v>348</v>
      </c>
      <c r="D34" s="34" t="s">
        <v>352</v>
      </c>
      <c r="E34" s="35" t="s">
        <v>353</v>
      </c>
      <c r="F34" s="37">
        <f>SUM(F35:F38)</f>
        <v>0</v>
      </c>
      <c r="G34" s="38">
        <v>39999</v>
      </c>
      <c r="H34" s="39" t="s">
        <v>354</v>
      </c>
      <c r="I34" s="46">
        <v>0</v>
      </c>
    </row>
    <row r="35" s="1" customFormat="1" ht="19" customHeight="1" spans="1:9">
      <c r="A35" s="44"/>
      <c r="B35" s="44"/>
      <c r="C35" s="44"/>
      <c r="D35" s="38" t="s">
        <v>355</v>
      </c>
      <c r="E35" s="39" t="s">
        <v>356</v>
      </c>
      <c r="F35" s="45">
        <v>0</v>
      </c>
      <c r="G35" s="38" t="s">
        <v>348</v>
      </c>
      <c r="H35" s="39" t="s">
        <v>348</v>
      </c>
      <c r="I35" s="45"/>
    </row>
    <row r="36" s="1" customFormat="1" ht="19" customHeight="1" spans="1:9">
      <c r="A36" s="44"/>
      <c r="B36" s="44"/>
      <c r="C36" s="44"/>
      <c r="D36" s="38" t="s">
        <v>357</v>
      </c>
      <c r="E36" s="39" t="s">
        <v>358</v>
      </c>
      <c r="F36" s="45">
        <v>0</v>
      </c>
      <c r="G36" s="46" t="s">
        <v>348</v>
      </c>
      <c r="H36" s="42" t="s">
        <v>348</v>
      </c>
      <c r="I36" s="45"/>
    </row>
    <row r="37" s="1" customFormat="1" ht="19" customHeight="1" spans="1:9">
      <c r="A37" s="44"/>
      <c r="B37" s="44"/>
      <c r="C37" s="44"/>
      <c r="D37" s="41" t="s">
        <v>359</v>
      </c>
      <c r="E37" s="42" t="s">
        <v>360</v>
      </c>
      <c r="F37" s="45">
        <v>0</v>
      </c>
      <c r="G37" s="38" t="s">
        <v>348</v>
      </c>
      <c r="H37" s="39" t="s">
        <v>348</v>
      </c>
      <c r="I37" s="45"/>
    </row>
    <row r="38" s="1" customFormat="1" ht="19" customHeight="1" spans="1:9">
      <c r="A38" s="47"/>
      <c r="B38" s="47"/>
      <c r="C38" s="36"/>
      <c r="D38" s="41" t="s">
        <v>361</v>
      </c>
      <c r="E38" s="42" t="s">
        <v>362</v>
      </c>
      <c r="F38" s="46">
        <v>0</v>
      </c>
      <c r="G38" s="44"/>
      <c r="H38" s="48"/>
      <c r="I38" s="45"/>
    </row>
    <row r="39" s="1" customFormat="1" ht="19" customHeight="1" spans="1:9">
      <c r="A39" s="49" t="s">
        <v>363</v>
      </c>
      <c r="B39" s="50"/>
      <c r="C39" s="51">
        <f>C6+C20</f>
        <v>20755112.79</v>
      </c>
      <c r="D39" s="52" t="s">
        <v>364</v>
      </c>
      <c r="E39" s="53"/>
      <c r="F39" s="53"/>
      <c r="G39" s="53"/>
      <c r="H39" s="54"/>
      <c r="I39" s="56">
        <f>F6+F34+I6+I23+I29</f>
        <v>419939.95</v>
      </c>
    </row>
    <row r="40" s="1" customFormat="1" ht="18" customHeight="1" spans="1:9">
      <c r="A40" s="11" t="s">
        <v>365</v>
      </c>
      <c r="F40" s="22"/>
      <c r="I40" s="22"/>
    </row>
  </sheetData>
  <mergeCells count="14">
    <mergeCell ref="A1:I1"/>
    <mergeCell ref="A3:C3"/>
    <mergeCell ref="D3:I3"/>
    <mergeCell ref="A39:B39"/>
    <mergeCell ref="D39:H39"/>
    <mergeCell ref="A4:A5"/>
    <mergeCell ref="B4:B5"/>
    <mergeCell ref="C4:C5"/>
    <mergeCell ref="D4:D5"/>
    <mergeCell ref="E4:E5"/>
    <mergeCell ref="F4:F5"/>
    <mergeCell ref="G4:G5"/>
    <mergeCell ref="H4:H5"/>
    <mergeCell ref="I4:I5"/>
  </mergeCells>
  <pageMargins left="0.472222222222222" right="0.708333333333333" top="0.314583333333333" bottom="0.708333333333333" header="0.3" footer="0.3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workbookViewId="0">
      <selection activeCell="J11" sqref="J11"/>
    </sheetView>
  </sheetViews>
  <sheetFormatPr defaultColWidth="9" defaultRowHeight="14.25"/>
  <cols>
    <col min="1" max="1" width="13" style="1" customWidth="1"/>
    <col min="2" max="2" width="10.25" style="1" customWidth="1"/>
    <col min="3" max="3" width="22" style="1" customWidth="1"/>
    <col min="4" max="4" width="17.5" style="1" customWidth="1"/>
    <col min="5" max="5" width="8.75" style="1" customWidth="1"/>
    <col min="6" max="7" width="9" style="1"/>
    <col min="8" max="8" width="4.125" style="1" customWidth="1"/>
    <col min="9" max="9" width="18" style="1" customWidth="1"/>
    <col min="10" max="16384" width="9" style="1"/>
  </cols>
  <sheetData>
    <row r="1" s="1" customFormat="1" ht="24" spans="1:9">
      <c r="A1" s="2" t="s">
        <v>366</v>
      </c>
      <c r="B1" s="2"/>
      <c r="C1" s="2"/>
      <c r="D1" s="2"/>
      <c r="E1" s="2"/>
      <c r="F1" s="2"/>
      <c r="G1" s="2"/>
      <c r="H1" s="2"/>
      <c r="I1" s="2"/>
    </row>
    <row r="2" s="1" customFormat="1" ht="24.95" customHeight="1" spans="1:9">
      <c r="A2" s="12" t="s">
        <v>1</v>
      </c>
      <c r="B2" s="12"/>
      <c r="C2" s="12"/>
      <c r="D2" s="13"/>
      <c r="E2" s="13"/>
      <c r="F2" s="13"/>
      <c r="G2" s="13"/>
      <c r="H2" s="13"/>
      <c r="I2" s="14" t="s">
        <v>2</v>
      </c>
    </row>
    <row r="3" s="1" customFormat="1" ht="24.95" customHeight="1" spans="1:9">
      <c r="A3" s="15" t="s">
        <v>53</v>
      </c>
      <c r="B3" s="15"/>
      <c r="C3" s="16" t="s">
        <v>367</v>
      </c>
      <c r="D3" s="16" t="s">
        <v>368</v>
      </c>
      <c r="E3" s="15" t="s">
        <v>369</v>
      </c>
      <c r="F3" s="15"/>
      <c r="G3" s="15"/>
      <c r="H3" s="15"/>
      <c r="I3" s="16" t="s">
        <v>370</v>
      </c>
    </row>
    <row r="4" s="1" customFormat="1" ht="24.95" customHeight="1" spans="1:9">
      <c r="A4" s="15" t="s">
        <v>371</v>
      </c>
      <c r="B4" s="15" t="s">
        <v>61</v>
      </c>
      <c r="C4" s="17"/>
      <c r="D4" s="17"/>
      <c r="E4" s="15" t="s">
        <v>76</v>
      </c>
      <c r="F4" s="15" t="s">
        <v>105</v>
      </c>
      <c r="G4" s="15" t="s">
        <v>106</v>
      </c>
      <c r="H4" s="15"/>
      <c r="I4" s="17"/>
    </row>
    <row r="5" s="1" customFormat="1" ht="11.25" customHeight="1" spans="1:9">
      <c r="A5" s="15"/>
      <c r="B5" s="15"/>
      <c r="C5" s="18"/>
      <c r="D5" s="18"/>
      <c r="E5" s="15"/>
      <c r="F5" s="15"/>
      <c r="G5" s="15"/>
      <c r="H5" s="15"/>
      <c r="I5" s="18"/>
    </row>
    <row r="6" s="1" customFormat="1" ht="24.95" customHeight="1" spans="1:9">
      <c r="A6" s="19" t="s">
        <v>76</v>
      </c>
      <c r="B6" s="19"/>
      <c r="C6" s="20"/>
      <c r="D6" s="20"/>
      <c r="E6" s="20"/>
      <c r="F6" s="20"/>
      <c r="G6" s="20"/>
      <c r="H6" s="20"/>
      <c r="I6" s="20"/>
    </row>
    <row r="7" s="1" customFormat="1" ht="24.95" customHeight="1" spans="1:9">
      <c r="A7" s="21" t="s">
        <v>64</v>
      </c>
      <c r="B7" s="21"/>
      <c r="C7" s="20"/>
      <c r="D7" s="20"/>
      <c r="E7" s="20"/>
      <c r="F7" s="20"/>
      <c r="G7" s="20"/>
      <c r="H7" s="20"/>
      <c r="I7" s="20"/>
    </row>
    <row r="8" s="1" customFormat="1" ht="24.95" customHeight="1" spans="1:9">
      <c r="A8" s="21" t="s">
        <v>372</v>
      </c>
      <c r="B8" s="21"/>
      <c r="C8" s="20"/>
      <c r="D8" s="20"/>
      <c r="E8" s="20"/>
      <c r="F8" s="20"/>
      <c r="G8" s="20"/>
      <c r="H8" s="20"/>
      <c r="I8" s="20"/>
    </row>
    <row r="9" s="1" customFormat="1" ht="24.95" customHeight="1" spans="1:9">
      <c r="A9" s="21" t="s">
        <v>373</v>
      </c>
      <c r="B9" s="21"/>
      <c r="C9" s="20"/>
      <c r="D9" s="20"/>
      <c r="E9" s="20"/>
      <c r="F9" s="20"/>
      <c r="G9" s="20"/>
      <c r="H9" s="20"/>
      <c r="I9" s="20"/>
    </row>
    <row r="10" s="1" customFormat="1" ht="24.95" customHeight="1" spans="1:9">
      <c r="A10" s="21"/>
      <c r="B10" s="21"/>
      <c r="C10" s="20"/>
      <c r="D10" s="20"/>
      <c r="E10" s="20"/>
      <c r="F10" s="20"/>
      <c r="G10" s="20"/>
      <c r="H10" s="20"/>
      <c r="I10" s="20"/>
    </row>
    <row r="11" s="1" customFormat="1" ht="24.95" customHeight="1" spans="1:9">
      <c r="A11" s="21"/>
      <c r="B11" s="21"/>
      <c r="C11" s="20"/>
      <c r="D11" s="20"/>
      <c r="E11" s="20"/>
      <c r="F11" s="20"/>
      <c r="G11" s="20"/>
      <c r="H11" s="20"/>
      <c r="I11" s="20"/>
    </row>
    <row r="12" s="1" customFormat="1" ht="24.95" customHeight="1" spans="1:9">
      <c r="A12" s="21"/>
      <c r="B12" s="21"/>
      <c r="C12" s="20"/>
      <c r="D12" s="20"/>
      <c r="E12" s="20"/>
      <c r="F12" s="20"/>
      <c r="G12" s="20"/>
      <c r="H12" s="20"/>
      <c r="I12" s="20"/>
    </row>
    <row r="13" s="1" customFormat="1" ht="24.95" customHeight="1" spans="1:9">
      <c r="A13" s="21"/>
      <c r="B13" s="21"/>
      <c r="C13" s="20"/>
      <c r="D13" s="20"/>
      <c r="E13" s="20"/>
      <c r="F13" s="20"/>
      <c r="G13" s="20"/>
      <c r="H13" s="20"/>
      <c r="I13" s="20"/>
    </row>
    <row r="14" s="1" customFormat="1" spans="1:1">
      <c r="A14" s="11" t="s">
        <v>374</v>
      </c>
    </row>
  </sheetData>
  <mergeCells count="21">
    <mergeCell ref="A1:I1"/>
    <mergeCell ref="A2:C2"/>
    <mergeCell ref="A3:B3"/>
    <mergeCell ref="E3:H3"/>
    <mergeCell ref="A6:B6"/>
    <mergeCell ref="G6:H6"/>
    <mergeCell ref="G7:H7"/>
    <mergeCell ref="G8:H8"/>
    <mergeCell ref="G9:H9"/>
    <mergeCell ref="G10:H10"/>
    <mergeCell ref="G11:H11"/>
    <mergeCell ref="G12:H12"/>
    <mergeCell ref="G13:H13"/>
    <mergeCell ref="A4:A5"/>
    <mergeCell ref="B4:B5"/>
    <mergeCell ref="C3:C5"/>
    <mergeCell ref="D3:D5"/>
    <mergeCell ref="E4:E5"/>
    <mergeCell ref="F4:F5"/>
    <mergeCell ref="I3:I5"/>
    <mergeCell ref="G4:H5"/>
  </mergeCells>
  <pageMargins left="0.75" right="0.75" top="1" bottom="1" header="0.5" footer="0.5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3"/>
  <sheetViews>
    <sheetView workbookViewId="0">
      <selection activeCell="N7" sqref="N7"/>
    </sheetView>
  </sheetViews>
  <sheetFormatPr defaultColWidth="9" defaultRowHeight="14.25" outlineLevelCol="5"/>
  <cols>
    <col min="1" max="1" width="11.625" style="1" customWidth="1"/>
    <col min="2" max="2" width="17.5" style="1" customWidth="1"/>
    <col min="3" max="3" width="20.375" style="1" customWidth="1"/>
    <col min="4" max="4" width="20.125" style="1" customWidth="1"/>
    <col min="5" max="5" width="30.5" style="1" customWidth="1"/>
    <col min="6" max="6" width="16.5" style="1" customWidth="1"/>
    <col min="7" max="16384" width="9" style="1"/>
  </cols>
  <sheetData>
    <row r="1" s="1" customFormat="1" ht="24" spans="1:6">
      <c r="A1" s="2" t="s">
        <v>375</v>
      </c>
      <c r="B1" s="2"/>
      <c r="C1" s="2"/>
      <c r="D1" s="2"/>
      <c r="E1" s="2"/>
      <c r="F1" s="2"/>
    </row>
    <row r="2" s="1" customFormat="1" ht="24.95" customHeight="1" spans="1:6">
      <c r="A2" s="12" t="s">
        <v>1</v>
      </c>
      <c r="B2" s="12"/>
      <c r="C2" s="12"/>
      <c r="D2" s="13"/>
      <c r="E2" s="13"/>
      <c r="F2" s="14" t="s">
        <v>2</v>
      </c>
    </row>
    <row r="3" s="1" customFormat="1" ht="24.95" customHeight="1" spans="1:6">
      <c r="A3" s="15" t="s">
        <v>53</v>
      </c>
      <c r="B3" s="15"/>
      <c r="C3" s="16" t="s">
        <v>367</v>
      </c>
      <c r="D3" s="16" t="s">
        <v>368</v>
      </c>
      <c r="E3" s="16" t="s">
        <v>369</v>
      </c>
      <c r="F3" s="16" t="s">
        <v>370</v>
      </c>
    </row>
    <row r="4" s="1" customFormat="1" ht="43" customHeight="1" spans="1:6">
      <c r="A4" s="15" t="s">
        <v>371</v>
      </c>
      <c r="B4" s="15" t="s">
        <v>61</v>
      </c>
      <c r="C4" s="17"/>
      <c r="D4" s="17"/>
      <c r="E4" s="18"/>
      <c r="F4" s="17"/>
    </row>
    <row r="5" s="1" customFormat="1" ht="24.95" customHeight="1" spans="1:6">
      <c r="A5" s="19" t="s">
        <v>76</v>
      </c>
      <c r="B5" s="19"/>
      <c r="C5" s="20"/>
      <c r="D5" s="20"/>
      <c r="E5" s="20"/>
      <c r="F5" s="20"/>
    </row>
    <row r="6" s="1" customFormat="1" ht="24.95" customHeight="1" spans="1:6">
      <c r="A6" s="21" t="s">
        <v>64</v>
      </c>
      <c r="B6" s="21"/>
      <c r="C6" s="20"/>
      <c r="D6" s="20"/>
      <c r="E6" s="20"/>
      <c r="F6" s="20"/>
    </row>
    <row r="7" s="1" customFormat="1" ht="24.95" customHeight="1" spans="1:6">
      <c r="A7" s="21" t="s">
        <v>372</v>
      </c>
      <c r="B7" s="21"/>
      <c r="C7" s="20"/>
      <c r="D7" s="20"/>
      <c r="E7" s="20"/>
      <c r="F7" s="20"/>
    </row>
    <row r="8" s="1" customFormat="1" ht="24.95" customHeight="1" spans="1:6">
      <c r="A8" s="21" t="s">
        <v>373</v>
      </c>
      <c r="B8" s="21"/>
      <c r="C8" s="20"/>
      <c r="D8" s="20"/>
      <c r="E8" s="20"/>
      <c r="F8" s="20"/>
    </row>
    <row r="9" s="1" customFormat="1" ht="24.95" customHeight="1" spans="1:6">
      <c r="A9" s="21"/>
      <c r="B9" s="21"/>
      <c r="C9" s="20"/>
      <c r="D9" s="20"/>
      <c r="E9" s="20"/>
      <c r="F9" s="20"/>
    </row>
    <row r="10" s="1" customFormat="1" ht="24.95" customHeight="1" spans="1:6">
      <c r="A10" s="21"/>
      <c r="B10" s="21"/>
      <c r="C10" s="20"/>
      <c r="D10" s="20"/>
      <c r="E10" s="20"/>
      <c r="F10" s="20"/>
    </row>
    <row r="11" s="1" customFormat="1" ht="24.95" customHeight="1" spans="1:6">
      <c r="A11" s="21"/>
      <c r="B11" s="21"/>
      <c r="C11" s="20"/>
      <c r="D11" s="20"/>
      <c r="E11" s="20"/>
      <c r="F11" s="20"/>
    </row>
    <row r="12" s="1" customFormat="1" ht="24.95" customHeight="1" spans="1:6">
      <c r="A12" s="21"/>
      <c r="B12" s="21"/>
      <c r="C12" s="20"/>
      <c r="D12" s="20"/>
      <c r="E12" s="20"/>
      <c r="F12" s="20"/>
    </row>
    <row r="13" s="1" customFormat="1" spans="1:1">
      <c r="A13" s="11" t="s">
        <v>376</v>
      </c>
    </row>
  </sheetData>
  <mergeCells count="8">
    <mergeCell ref="A1:F1"/>
    <mergeCell ref="A2:C2"/>
    <mergeCell ref="A3:B3"/>
    <mergeCell ref="A5:B5"/>
    <mergeCell ref="C3:C4"/>
    <mergeCell ref="D3:D4"/>
    <mergeCell ref="E3:E4"/>
    <mergeCell ref="F3:F4"/>
  </mergeCells>
  <pageMargins left="0.75" right="0.75" top="1" bottom="1" header="0.5" footer="0.5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1"/>
  <sheetViews>
    <sheetView workbookViewId="0">
      <selection activeCell="K6" sqref="K6"/>
    </sheetView>
  </sheetViews>
  <sheetFormatPr defaultColWidth="9" defaultRowHeight="14.25" outlineLevelCol="3"/>
  <cols>
    <col min="1" max="1" width="34.125" style="1" customWidth="1"/>
    <col min="2" max="2" width="25.175" style="1" customWidth="1"/>
    <col min="3" max="3" width="29.75" style="1" customWidth="1"/>
    <col min="4" max="4" width="39.125" style="1" customWidth="1"/>
    <col min="5" max="16384" width="9" style="1"/>
  </cols>
  <sheetData>
    <row r="1" s="1" customFormat="1" ht="35.25" customHeight="1" spans="1:4">
      <c r="A1" s="2" t="s">
        <v>377</v>
      </c>
      <c r="B1" s="2"/>
      <c r="C1" s="2"/>
      <c r="D1" s="2"/>
    </row>
    <row r="2" s="1" customFormat="1" ht="22.5" customHeight="1" spans="1:4">
      <c r="A2" s="3" t="s">
        <v>1</v>
      </c>
      <c r="B2" s="3"/>
      <c r="C2" s="3"/>
      <c r="D2" s="4" t="s">
        <v>2</v>
      </c>
    </row>
    <row r="3" s="1" customFormat="1" ht="35.1" customHeight="1" spans="1:4">
      <c r="A3" s="5" t="s">
        <v>53</v>
      </c>
      <c r="B3" s="6" t="s">
        <v>378</v>
      </c>
      <c r="C3" s="6" t="s">
        <v>379</v>
      </c>
      <c r="D3" s="6" t="s">
        <v>6</v>
      </c>
    </row>
    <row r="4" s="1" customFormat="1" ht="35.1" customHeight="1" spans="1:4">
      <c r="A4" s="7" t="s">
        <v>76</v>
      </c>
      <c r="B4" s="8"/>
      <c r="C4" s="8"/>
      <c r="D4" s="8"/>
    </row>
    <row r="5" s="1" customFormat="1" ht="35.1" customHeight="1" spans="1:4">
      <c r="A5" s="9" t="s">
        <v>380</v>
      </c>
      <c r="B5" s="8"/>
      <c r="C5" s="8"/>
      <c r="D5" s="8"/>
    </row>
    <row r="6" s="1" customFormat="1" ht="35.1" customHeight="1" spans="1:4">
      <c r="A6" s="9" t="s">
        <v>381</v>
      </c>
      <c r="B6" s="8"/>
      <c r="C6" s="8"/>
      <c r="D6" s="8"/>
    </row>
    <row r="7" s="1" customFormat="1" ht="35.1" customHeight="1" spans="1:4">
      <c r="A7" s="9" t="s">
        <v>382</v>
      </c>
      <c r="B7" s="8"/>
      <c r="C7" s="8"/>
      <c r="D7" s="8"/>
    </row>
    <row r="8" s="1" customFormat="1" ht="35.1" customHeight="1" spans="1:4">
      <c r="A8" s="9" t="s">
        <v>383</v>
      </c>
      <c r="B8" s="8"/>
      <c r="C8" s="8"/>
      <c r="D8" s="8"/>
    </row>
    <row r="9" s="1" customFormat="1" ht="35.1" customHeight="1" spans="1:4">
      <c r="A9" s="9" t="s">
        <v>384</v>
      </c>
      <c r="B9" s="8"/>
      <c r="C9" s="8"/>
      <c r="D9" s="8"/>
    </row>
    <row r="10" s="1" customFormat="1" ht="42" customHeight="1" spans="1:4">
      <c r="A10" s="10" t="s">
        <v>385</v>
      </c>
      <c r="B10" s="10"/>
      <c r="C10" s="10"/>
      <c r="D10" s="10"/>
    </row>
    <row r="11" s="1" customFormat="1" ht="29.25" customHeight="1" spans="1:4">
      <c r="A11" s="11"/>
      <c r="B11" s="11"/>
      <c r="C11" s="11"/>
      <c r="D11" s="11"/>
    </row>
  </sheetData>
  <mergeCells count="2">
    <mergeCell ref="A1:D1"/>
    <mergeCell ref="A10:D10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表格一Z01</vt:lpstr>
      <vt:lpstr>表格二Z03</vt:lpstr>
      <vt:lpstr>表格三Z04</vt:lpstr>
      <vt:lpstr>表格四Z01-1</vt:lpstr>
      <vt:lpstr>表格五Z07</vt:lpstr>
      <vt:lpstr>表格六Z08-1</vt:lpstr>
      <vt:lpstr>表格七Z09</vt:lpstr>
      <vt:lpstr>表格八Z11</vt:lpstr>
      <vt:lpstr>表格九F03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向日葵</cp:lastModifiedBy>
  <dcterms:created xsi:type="dcterms:W3CDTF">2025-07-14T08:09:00Z</dcterms:created>
  <dcterms:modified xsi:type="dcterms:W3CDTF">2025-07-22T01:35:39Z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2052-11.1.0.9021</vt:lpwstr>
  </property>
</Properties>
</file>