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<sst xmlns="http://schemas.openxmlformats.org/spreadsheetml/2006/main" count="69" uniqueCount="44">
  <si>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附件3</t>
  </si>
  <si>
    <r>
      <rPr>
        <u/>
        <sz val="22"/>
        <rFont val="方正小标宋简体"/>
        <charset val="134"/>
      </rPr>
      <t xml:space="preserve"> 钦北区交通运输</t>
    </r>
    <r>
      <rPr>
        <sz val="22"/>
        <rFont val="方正小标宋简体"/>
        <charset val="134"/>
      </rPr>
      <t>2025年度政府采购支持中小企业发展政策执行情况统计表</t>
    </r>
  </si>
  <si>
    <t>部门名称</t>
  </si>
  <si>
    <t>2024年度</t>
  </si>
  <si>
    <t>2025年度</t>
  </si>
  <si>
    <t>上下年度对比情况</t>
  </si>
  <si>
    <t>备注</t>
  </si>
  <si>
    <t>本部门政府采购预算总金额</t>
  </si>
  <si>
    <t>面向中小企业的预留情况（万元）</t>
  </si>
  <si>
    <t>政府采购实际执行情况（万元）</t>
  </si>
  <si>
    <t>授予中小企业合同金额比例（%）</t>
  </si>
  <si>
    <t>本部门政府采购预算总金额（万元）</t>
  </si>
  <si>
    <t>预留情况</t>
  </si>
  <si>
    <t>实际授予中小企业合同金额与上年对比分析情况</t>
  </si>
  <si>
    <t>合计</t>
  </si>
  <si>
    <t>实际授予中小企业的合同金额</t>
  </si>
  <si>
    <t>授予其他类型企业合同金额</t>
  </si>
  <si>
    <t>与上年预留情况的对比分析</t>
  </si>
  <si>
    <t>增加额（万元）</t>
  </si>
  <si>
    <t>增幅（%）</t>
  </si>
  <si>
    <t>小计</t>
  </si>
  <si>
    <t>200万元以下的货物和服务采购项目以及400万元以下的工程采购项目</t>
  </si>
  <si>
    <t>超过200万元的货物和服务采购项目</t>
  </si>
  <si>
    <t>超过400万元的工程采购项目</t>
  </si>
  <si>
    <t>与上年全年预留情况的增加额（万元）</t>
  </si>
  <si>
    <t>栏次</t>
  </si>
  <si>
    <t>3=4+8</t>
  </si>
  <si>
    <t>4=5+6+7</t>
  </si>
  <si>
    <t>9=4/3</t>
  </si>
  <si>
    <t>12=13+17</t>
  </si>
  <si>
    <t>13=14+15+16</t>
  </si>
  <si>
    <t>18=11-2</t>
  </si>
  <si>
    <t>19=18/2</t>
  </si>
  <si>
    <t>20=13-4</t>
  </si>
  <si>
    <t>21=14-5</t>
  </si>
  <si>
    <t>22=15-6</t>
  </si>
  <si>
    <t>23=17-7</t>
  </si>
  <si>
    <t>24=20/4</t>
  </si>
  <si>
    <t>25=21/5</t>
  </si>
  <si>
    <t>26=22/6</t>
  </si>
  <si>
    <t>27=23/7</t>
  </si>
  <si>
    <t>若未达规定比例的，需说明情况并提出整改措施</t>
  </si>
  <si>
    <t>钦北区交通运输</t>
  </si>
  <si>
    <t>注：实际采购情况指中标（成交）供应商为中小企业，且符合《政府采购进中小企业发展管理办法》第四条规定的中小企业。无论采购人是否专门面向中小企业预留采购份额，对发生有实际向中小企业采购的采购事项，均应填报本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</si>
</sst>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sz val="12"/>
      <name val="宋体"/>
      <charset val="134"/>
    </font>
    <font>
      <u/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0" fontId="0" fillId="0" borderId="0">
      <alignment vertical="center"/>
    </xf>
    <xf numFmtId="9" fontId="29" fillId="0" borderId="0" applyFont="0" applyFill="0" applyBorder="0" applyAlignment="0" applyProtection="0"/>
  </cellStyleXfs>
  <cellXfs count="20">
    <xf numFmtId="0" fontId="0" fillId="0" borderId="0" xfId="0" applyAlignment="1">
      <alignment vertical="center"/>
    </xf>
    <xf numFmtId="0" fontId="1" fillId="0" borderId="0" xfId="53" applyFont="1" applyFill="1" applyBorder="1" applyAlignment="1">
      <alignment horizontal="left" vertical="center"/>
    </xf>
    <xf numFmtId="0" fontId="2" fillId="0" borderId="0" xfId="53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vertical="center"/>
    </xf>
    <xf numFmtId="0" fontId="4" fillId="0" borderId="0" xfId="53" applyFont="1" applyFill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vertical="center"/>
    </xf>
    <xf numFmtId="0" fontId="5" fillId="0" borderId="1" xfId="53" applyFont="1" applyFill="1" applyBorder="1" applyAlignment="1">
      <alignment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 wrapText="1"/>
    </xf>
    <xf numFmtId="0" fontId="9" fillId="0" borderId="0" xfId="53" applyFont="1" applyFill="1" applyAlignment="1">
      <alignment horizontal="left" vertical="center" wrapText="1"/>
    </xf>
    <xf numFmtId="177" fontId="0" fillId="0" borderId="0" xfId="53" applyNumberFormat="1" applyBorder="1" applyAlignment="1">
      <alignment vertical="center"/>
    </xf>
    <xf numFmtId="176" fontId="3" fillId="0" borderId="0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mRyd25wcWRkeWFlbThjOHRnd2FiZWk8L2FjY291bnQ+PG1hY2hpbmVDb2RlPlx4ZWIkXHgxMSFceDhiXHhkOVx4ZmIuCjwvbWFjaGluZUNvZGU+PHRpbWU+MjAyNi0wMi0wMiAwOTozNjoxMj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workbookViewId="0">
      <selection activeCell="T22" sqref="T22"/>
    </sheetView>
  </sheetViews>
  <sheetFormatPr defaultColWidth="9" defaultRowHeight="13.5"/>
  <cols>
    <col min="2" max="5" width="10.125"/>
    <col min="6" max="6" width="12.625"/>
    <col min="11" max="12" width="10.125"/>
    <col min="15" max="15" width="9.375"/>
    <col min="19" max="19" width="10.125"/>
    <col min="20" max="20" width="12"/>
    <col min="21" max="22" width="9.25"/>
    <col min="26" max="26" width="11.5"/>
  </cols>
  <sheetData>
    <row r="1" ht="20.25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</row>
    <row r="2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5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 t="s">
        <v>4</v>
      </c>
      <c r="L3" s="6"/>
      <c r="M3" s="6"/>
      <c r="N3" s="6"/>
      <c r="O3" s="6"/>
      <c r="P3" s="6"/>
      <c r="Q3" s="6"/>
      <c r="R3" s="6"/>
      <c r="S3" s="6" t="s">
        <v>5</v>
      </c>
      <c r="T3" s="6"/>
      <c r="U3" s="6"/>
      <c r="V3" s="6"/>
      <c r="W3" s="6"/>
      <c r="X3" s="6"/>
      <c r="Y3" s="6"/>
      <c r="Z3" s="6"/>
      <c r="AA3" s="6"/>
      <c r="AB3" s="6"/>
      <c r="AC3" s="7" t="s">
        <v>6</v>
      </c>
    </row>
    <row r="4" spans="1:29">
      <c r="A4" s="5"/>
      <c r="B4" s="8" t="s">
        <v>7</v>
      </c>
      <c r="C4" s="8" t="s">
        <v>8</v>
      </c>
      <c r="D4" s="8" t="s">
        <v>9</v>
      </c>
      <c r="E4" s="8"/>
      <c r="F4" s="8"/>
      <c r="G4" s="8"/>
      <c r="H4" s="8"/>
      <c r="I4" s="8"/>
      <c r="J4" s="8" t="s">
        <v>10</v>
      </c>
      <c r="K4" s="8" t="s">
        <v>11</v>
      </c>
      <c r="L4" s="8" t="s">
        <v>8</v>
      </c>
      <c r="M4" s="8" t="s">
        <v>9</v>
      </c>
      <c r="N4" s="8"/>
      <c r="O4" s="8"/>
      <c r="P4" s="8"/>
      <c r="Q4" s="8"/>
      <c r="R4" s="8"/>
      <c r="S4" s="8" t="s">
        <v>12</v>
      </c>
      <c r="T4" s="8"/>
      <c r="U4" s="8" t="s">
        <v>13</v>
      </c>
      <c r="V4" s="8"/>
      <c r="W4" s="8"/>
      <c r="X4" s="8"/>
      <c r="Y4" s="8"/>
      <c r="Z4" s="8"/>
      <c r="AA4" s="8"/>
      <c r="AB4" s="8"/>
      <c r="AC4" s="7"/>
    </row>
    <row r="5" spans="1:29">
      <c r="A5" s="5"/>
      <c r="B5" s="8"/>
      <c r="C5" s="8"/>
      <c r="D5" s="8" t="s">
        <v>14</v>
      </c>
      <c r="E5" s="8" t="s">
        <v>15</v>
      </c>
      <c r="F5" s="8"/>
      <c r="G5" s="8"/>
      <c r="H5" s="8"/>
      <c r="I5" s="8" t="s">
        <v>16</v>
      </c>
      <c r="J5" s="8"/>
      <c r="K5" s="8"/>
      <c r="L5" s="8"/>
      <c r="M5" s="8" t="s">
        <v>14</v>
      </c>
      <c r="N5" s="8" t="s">
        <v>15</v>
      </c>
      <c r="O5" s="8"/>
      <c r="P5" s="8"/>
      <c r="Q5" s="8"/>
      <c r="R5" s="8" t="s">
        <v>16</v>
      </c>
      <c r="S5" s="8" t="s">
        <v>17</v>
      </c>
      <c r="T5" s="8"/>
      <c r="U5" s="8" t="s">
        <v>18</v>
      </c>
      <c r="V5" s="8"/>
      <c r="W5" s="8"/>
      <c r="X5" s="8"/>
      <c r="Y5" s="8" t="s">
        <v>19</v>
      </c>
      <c r="Z5" s="8"/>
      <c r="AA5" s="8"/>
      <c r="AB5" s="8"/>
      <c r="AC5" s="7"/>
    </row>
    <row r="6" ht="84" spans="1:29">
      <c r="A6" s="5"/>
      <c r="B6" s="8"/>
      <c r="C6" s="8"/>
      <c r="D6" s="8"/>
      <c r="E6" s="8" t="s">
        <v>20</v>
      </c>
      <c r="F6" s="8" t="s">
        <v>21</v>
      </c>
      <c r="G6" s="8" t="s">
        <v>22</v>
      </c>
      <c r="H6" s="8" t="s">
        <v>23</v>
      </c>
      <c r="I6" s="8"/>
      <c r="J6" s="8"/>
      <c r="K6" s="8"/>
      <c r="L6" s="8"/>
      <c r="M6" s="8"/>
      <c r="N6" s="8" t="s">
        <v>20</v>
      </c>
      <c r="O6" s="8" t="s">
        <v>21</v>
      </c>
      <c r="P6" s="8" t="s">
        <v>22</v>
      </c>
      <c r="Q6" s="8" t="s">
        <v>23</v>
      </c>
      <c r="R6" s="8"/>
      <c r="S6" s="8" t="s">
        <v>24</v>
      </c>
      <c r="T6" s="8" t="s">
        <v>19</v>
      </c>
      <c r="U6" s="8" t="s">
        <v>20</v>
      </c>
      <c r="V6" s="8" t="s">
        <v>21</v>
      </c>
      <c r="W6" s="8" t="s">
        <v>22</v>
      </c>
      <c r="X6" s="8" t="s">
        <v>23</v>
      </c>
      <c r="Y6" s="8" t="s">
        <v>20</v>
      </c>
      <c r="Z6" s="8" t="s">
        <v>21</v>
      </c>
      <c r="AA6" s="8" t="s">
        <v>22</v>
      </c>
      <c r="AB6" s="8" t="s">
        <v>23</v>
      </c>
      <c r="AC6" s="7"/>
    </row>
    <row r="7" spans="1:29">
      <c r="A7" s="5" t="s">
        <v>25</v>
      </c>
      <c r="B7" s="9">
        <v>1</v>
      </c>
      <c r="C7" s="9">
        <v>2</v>
      </c>
      <c r="D7" s="9" t="s">
        <v>26</v>
      </c>
      <c r="E7" s="9" t="s">
        <v>27</v>
      </c>
      <c r="F7" s="9">
        <v>5</v>
      </c>
      <c r="G7" s="9">
        <v>6</v>
      </c>
      <c r="H7" s="9">
        <v>7</v>
      </c>
      <c r="I7" s="9">
        <v>8</v>
      </c>
      <c r="J7" s="9" t="s">
        <v>28</v>
      </c>
      <c r="K7" s="9">
        <v>10</v>
      </c>
      <c r="L7" s="9">
        <v>11</v>
      </c>
      <c r="M7" s="9" t="s">
        <v>29</v>
      </c>
      <c r="N7" s="9" t="s">
        <v>30</v>
      </c>
      <c r="O7" s="9">
        <v>14</v>
      </c>
      <c r="P7" s="9">
        <v>15</v>
      </c>
      <c r="Q7" s="9">
        <v>16</v>
      </c>
      <c r="R7" s="9">
        <v>17</v>
      </c>
      <c r="S7" s="9" t="s">
        <v>31</v>
      </c>
      <c r="T7" s="9" t="s">
        <v>32</v>
      </c>
      <c r="U7" s="9" t="s">
        <v>33</v>
      </c>
      <c r="V7" s="9" t="s">
        <v>34</v>
      </c>
      <c r="W7" s="9" t="s">
        <v>35</v>
      </c>
      <c r="X7" s="9" t="s">
        <v>36</v>
      </c>
      <c r="Y7" s="9" t="s">
        <v>37</v>
      </c>
      <c r="Z7" s="9" t="s">
        <v>38</v>
      </c>
      <c r="AA7" s="9" t="s">
        <v>39</v>
      </c>
      <c r="AB7" s="9" t="s">
        <v>40</v>
      </c>
      <c r="AC7" s="9">
        <v>28</v>
      </c>
    </row>
    <row r="8" ht="60" spans="1:29">
      <c r="A8" s="5" t="s">
        <v>14</v>
      </c>
      <c r="B8" s="8">
        <v>1068.3525</v>
      </c>
      <c r="C8" s="8">
        <v>1068.3525</v>
      </c>
      <c r="D8" s="8">
        <v>1068.3525</v>
      </c>
      <c r="E8" s="8">
        <v>1068.3525</v>
      </c>
      <c r="F8" s="8">
        <v>1068.3525</v>
      </c>
      <c r="G8" s="8"/>
      <c r="H8" s="8"/>
      <c r="I8" s="8">
        <v>0</v>
      </c>
      <c r="J8" s="8">
        <f>D8/E8%</f>
        <v>100</v>
      </c>
      <c r="K8" s="8">
        <v>730.014971</v>
      </c>
      <c r="L8" s="8">
        <v>730.014971</v>
      </c>
      <c r="M8" s="8">
        <v>730.014971</v>
      </c>
      <c r="N8" s="8">
        <v>730.014971</v>
      </c>
      <c r="O8" s="8">
        <v>730.014971</v>
      </c>
      <c r="P8" s="8"/>
      <c r="Q8" s="8"/>
      <c r="R8" s="8">
        <v>0</v>
      </c>
      <c r="S8" s="8">
        <f>L8-C8</f>
        <v>-338.337529</v>
      </c>
      <c r="T8" s="8">
        <f>S8/C8</f>
        <v>-0.316690913345548</v>
      </c>
      <c r="U8" s="8">
        <f>N8-E8</f>
        <v>-338.337529</v>
      </c>
      <c r="V8" s="8">
        <f>O8-F8</f>
        <v>-338.337529</v>
      </c>
      <c r="W8" s="8"/>
      <c r="X8" s="8"/>
      <c r="Y8" s="10"/>
      <c r="Z8" s="10">
        <f>V8/5</f>
        <v>-67.6675058</v>
      </c>
      <c r="AA8" s="10"/>
      <c r="AB8" s="10"/>
      <c r="AC8" s="8" t="s">
        <v>41</v>
      </c>
    </row>
    <row r="9" ht="24" spans="1:29">
      <c r="A9" s="11" t="s">
        <v>42</v>
      </c>
      <c r="B9" s="8"/>
      <c r="C9" s="8"/>
      <c r="D9" s="8"/>
      <c r="E9" s="8"/>
      <c r="F9" s="12">
        <v>107.039522</v>
      </c>
      <c r="G9" s="8"/>
      <c r="H9" s="8"/>
      <c r="I9" s="8"/>
      <c r="J9" s="8"/>
      <c r="K9" s="8"/>
      <c r="L9" s="8"/>
      <c r="M9" s="8"/>
      <c r="N9" s="8"/>
      <c r="O9" s="8">
        <v>93.438</v>
      </c>
      <c r="P9" s="8"/>
      <c r="Q9" s="8"/>
      <c r="R9" s="8"/>
      <c r="S9" s="8"/>
      <c r="T9" s="8"/>
      <c r="U9" s="8"/>
      <c r="V9" s="8"/>
      <c r="W9" s="8"/>
      <c r="X9" s="11"/>
      <c r="Y9" s="10"/>
      <c r="Z9" s="10"/>
      <c r="AA9" s="10"/>
      <c r="AB9" s="10"/>
      <c r="AC9" s="10"/>
    </row>
    <row r="10" ht="24" spans="1:29">
      <c r="A10" s="11" t="s">
        <v>42</v>
      </c>
      <c r="B10" s="13"/>
      <c r="C10" s="13"/>
      <c r="D10" s="13"/>
      <c r="E10" s="13"/>
      <c r="F10" s="12">
        <v>157.081126</v>
      </c>
      <c r="G10" s="13"/>
      <c r="H10" s="13"/>
      <c r="I10" s="13"/>
      <c r="J10" s="13"/>
      <c r="K10" s="13"/>
      <c r="L10" s="13"/>
      <c r="M10" s="13"/>
      <c r="N10" s="13"/>
      <c r="O10" s="13">
        <v>277.0815</v>
      </c>
      <c r="P10" s="13"/>
      <c r="Q10" s="13"/>
      <c r="R10" s="13"/>
      <c r="S10" s="13"/>
      <c r="T10" s="13"/>
      <c r="U10" s="13"/>
      <c r="V10" s="13"/>
      <c r="W10" s="13"/>
      <c r="X10" s="13"/>
      <c r="Y10" s="10"/>
      <c r="Z10" s="10"/>
      <c r="AA10" s="10"/>
      <c r="AB10" s="10"/>
      <c r="AC10" s="10"/>
    </row>
    <row r="11" ht="24" spans="1:29">
      <c r="A11" s="11" t="s">
        <v>42</v>
      </c>
      <c r="B11" s="13"/>
      <c r="C11" s="13"/>
      <c r="D11" s="13"/>
      <c r="E11" s="13"/>
      <c r="F11" s="12">
        <v>100</v>
      </c>
      <c r="G11" s="13"/>
      <c r="H11" s="13"/>
      <c r="I11" s="13"/>
      <c r="J11" s="13"/>
      <c r="K11" s="13"/>
      <c r="L11" s="13"/>
      <c r="M11" s="13"/>
      <c r="N11" s="13"/>
      <c r="O11" s="13">
        <v>79.415</v>
      </c>
      <c r="P11" s="13"/>
      <c r="Q11" s="13"/>
      <c r="R11" s="13"/>
      <c r="S11" s="13"/>
      <c r="T11" s="13"/>
      <c r="U11" s="13"/>
      <c r="V11" s="13"/>
      <c r="W11" s="13"/>
      <c r="X11" s="13"/>
      <c r="Y11" s="10"/>
      <c r="Z11" s="10"/>
      <c r="AA11" s="10"/>
      <c r="AB11" s="10"/>
      <c r="AC11" s="10"/>
    </row>
    <row r="12" ht="24" spans="1:29">
      <c r="A12" s="11" t="s">
        <v>42</v>
      </c>
      <c r="B12" s="13"/>
      <c r="C12" s="13"/>
      <c r="D12" s="13"/>
      <c r="E12" s="13"/>
      <c r="F12" s="12">
        <v>293</v>
      </c>
      <c r="G12" s="13"/>
      <c r="H12" s="13"/>
      <c r="I12" s="13"/>
      <c r="J12" s="13"/>
      <c r="K12" s="13"/>
      <c r="L12" s="13"/>
      <c r="M12" s="13"/>
      <c r="N12" s="13"/>
      <c r="O12" s="13">
        <v>145.032368</v>
      </c>
      <c r="P12" s="13"/>
      <c r="Q12" s="13"/>
      <c r="R12" s="13"/>
      <c r="S12" s="13"/>
      <c r="T12" s="13"/>
      <c r="U12" s="13"/>
      <c r="V12" s="13"/>
      <c r="W12" s="13"/>
      <c r="X12" s="13"/>
      <c r="Y12" s="10"/>
      <c r="Z12" s="10"/>
      <c r="AA12" s="10"/>
      <c r="AB12" s="10"/>
      <c r="AC12" s="10"/>
    </row>
    <row r="13" ht="24" spans="1:29">
      <c r="A13" s="11" t="s">
        <v>42</v>
      </c>
      <c r="B13" s="13"/>
      <c r="C13" s="13"/>
      <c r="D13" s="13"/>
      <c r="E13" s="13"/>
      <c r="F13" s="12">
        <v>145.489957</v>
      </c>
      <c r="G13" s="13"/>
      <c r="H13" s="13"/>
      <c r="I13" s="13"/>
      <c r="J13" s="13"/>
      <c r="K13" s="13"/>
      <c r="L13" s="13"/>
      <c r="M13" s="13"/>
      <c r="N13" s="13"/>
      <c r="O13" s="14">
        <v>135.048103</v>
      </c>
      <c r="P13" s="13"/>
      <c r="Q13" s="13"/>
      <c r="R13" s="13"/>
      <c r="S13" s="13"/>
      <c r="T13" s="13"/>
      <c r="U13" s="13"/>
      <c r="V13" s="13"/>
      <c r="W13" s="13"/>
      <c r="X13" s="13"/>
      <c r="Y13" s="10"/>
      <c r="Z13" s="10"/>
      <c r="AA13" s="10"/>
      <c r="AB13" s="10"/>
      <c r="AC13" s="10"/>
    </row>
    <row r="14" ht="24" spans="1:29">
      <c r="A14" s="11" t="s">
        <v>42</v>
      </c>
      <c r="B14" s="13"/>
      <c r="C14" s="13"/>
      <c r="D14" s="13"/>
      <c r="E14" s="13"/>
      <c r="F14" s="12">
        <v>123.9278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0"/>
      <c r="Z14" s="10"/>
      <c r="AA14" s="10"/>
      <c r="AB14" s="10"/>
      <c r="AC14" s="10"/>
    </row>
    <row r="15" ht="24" spans="1:29">
      <c r="A15" s="11" t="s">
        <v>42</v>
      </c>
      <c r="B15" s="13"/>
      <c r="C15" s="13"/>
      <c r="D15" s="13"/>
      <c r="E15" s="13"/>
      <c r="F15" s="12">
        <v>141.814045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0"/>
      <c r="Z15" s="10"/>
      <c r="AA15" s="10"/>
      <c r="AB15" s="10"/>
      <c r="AC15" s="10"/>
    </row>
    <row r="16" ht="14.25" spans="1:29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"/>
      <c r="Z16" s="3"/>
      <c r="AA16" s="3"/>
      <c r="AB16" s="3"/>
      <c r="AC16" s="3"/>
    </row>
    <row r="17" ht="14.25" spans="1:29">
      <c r="A17" s="17" t="s">
        <v>43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20" spans="1:29">
      <c r="F20" s="18"/>
    </row>
    <row r="21" ht="14.25" spans="1:29">
      <c r="F21" s="19"/>
    </row>
    <row r="22" ht="14.25" spans="1:29">
      <c r="F22" s="19"/>
    </row>
  </sheetData>
  <mergeCells count="25">
    <mergeCell ref="A2:AC2"/>
    <mergeCell ref="B3:J3"/>
    <mergeCell ref="K3:R3"/>
    <mergeCell ref="S3:AB3"/>
    <mergeCell ref="D4:I4"/>
    <mergeCell ref="M4:R4"/>
    <mergeCell ref="S4:T4"/>
    <mergeCell ref="U4:AB4"/>
    <mergeCell ref="E5:H5"/>
    <mergeCell ref="N5:Q5"/>
    <mergeCell ref="S5:T5"/>
    <mergeCell ref="U5:X5"/>
    <mergeCell ref="Y5:AB5"/>
    <mergeCell ref="A17:AC17"/>
    <mergeCell ref="A3:A6"/>
    <mergeCell ref="B4:B6"/>
    <mergeCell ref="C4:C6"/>
    <mergeCell ref="D5:D6"/>
    <mergeCell ref="I5:I6"/>
    <mergeCell ref="J4:J6"/>
    <mergeCell ref="K4:K6"/>
    <mergeCell ref="L4:L6"/>
    <mergeCell ref="M5:M6"/>
    <mergeCell ref="R5:R6"/>
    <mergeCell ref="AC3:AC6"/>
  </mergeCells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尧尧</cp:lastModifiedBy>
  <dcterms:created xsi:type="dcterms:W3CDTF">2026-01-30T09:36:00Z</dcterms:created>
  <dcterms:modified xsi:type="dcterms:W3CDTF">2026-02-14T07:40:33Z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886F11C7AEEF4B069357806DA9F16897_11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