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<sst xmlns="http://schemas.openxmlformats.org/spreadsheetml/2006/main" count="53" uniqueCount="33">
  <si>
    <t>钦北区2025年发放高龄补贴情况统计表（截至12月）</t>
  </si>
  <si>
    <t>单位：钦州市钦北区民政局</t>
  </si>
  <si>
    <t>月份</t>
  </si>
  <si>
    <t>县（区）</t>
  </si>
  <si>
    <t>80-89周岁</t>
  </si>
  <si>
    <t>80-89岁过期认证补发</t>
  </si>
  <si>
    <t>90-99周岁</t>
  </si>
  <si>
    <t>90-99过期认证补发</t>
  </si>
  <si>
    <t>100周岁及以上</t>
  </si>
  <si>
    <t>100周岁及以上过期认证补发</t>
  </si>
  <si>
    <t>合计</t>
  </si>
  <si>
    <t>备注</t>
  </si>
  <si>
    <t>本月人数</t>
  </si>
  <si>
    <t>本月发放标准（元/月）</t>
  </si>
  <si>
    <t>本月发放金额（元）</t>
  </si>
  <si>
    <t>补发人数</t>
  </si>
  <si>
    <t>补发金额</t>
  </si>
  <si>
    <t>人数</t>
  </si>
  <si>
    <t>发放标准（元/月）</t>
  </si>
  <si>
    <t>发放金额（元）</t>
  </si>
  <si>
    <t>1月</t>
  </si>
  <si>
    <t>钦北区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</si>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</sst>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tabSelected="1" workbookViewId="0">
      <selection activeCell="A2" sqref="A2:T2"/>
    </sheetView>
  </sheetViews>
  <sheetFormatPr defaultColWidth="9" defaultRowHeight="13.5"/>
  <cols>
    <col min="1" max="1" width="8" style="2" customWidth="1"/>
    <col min="2" max="2" width="9.25" style="2" customWidth="1"/>
    <col min="3" max="3" width="10.5" style="2" customWidth="1"/>
    <col min="4" max="4" width="11" style="2" customWidth="1"/>
    <col min="5" max="5" width="12" style="3" customWidth="1"/>
    <col min="6" max="6" width="9.625" style="3" customWidth="1"/>
    <col min="7" max="7" width="10.5" style="3" customWidth="1"/>
    <col min="8" max="8" width="8.5" style="2" customWidth="1"/>
    <col min="9" max="9" width="8.25" style="2" customWidth="1"/>
    <col min="10" max="10" width="8.25" style="3" customWidth="1"/>
    <col min="11" max="11" width="8.875" style="3" customWidth="1"/>
    <col min="12" max="12" width="10.25" style="3" customWidth="1"/>
    <col min="13" max="13" width="6.25" style="2" customWidth="1"/>
    <col min="14" max="14" width="8" style="2" customWidth="1"/>
    <col min="15" max="15" width="7.625" style="3" customWidth="1"/>
    <col min="16" max="16" width="9.875" style="3" customWidth="1"/>
    <col min="17" max="17" width="10.75" style="3" customWidth="1"/>
    <col min="18" max="18" width="10.5" style="2" customWidth="1"/>
    <col min="19" max="19" width="14.875" style="4" customWidth="1"/>
    <col min="20" max="20" width="16.125" style="2" customWidth="1"/>
    <col min="21" max="16384" width="9" style="1"/>
  </cols>
  <sheetData>
    <row r="1" s="1" customFormat="1" ht="38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5"/>
    </row>
    <row r="2" s="1" customFormat="1" ht="32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25" customHeight="1" spans="1:20">
      <c r="A3" s="8" t="s">
        <v>2</v>
      </c>
      <c r="B3" s="8" t="s">
        <v>3</v>
      </c>
      <c r="C3" s="9" t="s">
        <v>4</v>
      </c>
      <c r="D3" s="9"/>
      <c r="E3" s="10"/>
      <c r="F3" s="11" t="s">
        <v>5</v>
      </c>
      <c r="G3" s="12"/>
      <c r="H3" s="9" t="s">
        <v>6</v>
      </c>
      <c r="I3" s="9"/>
      <c r="J3" s="9"/>
      <c r="K3" s="13" t="s">
        <v>7</v>
      </c>
      <c r="L3" s="14"/>
      <c r="M3" s="9" t="s">
        <v>8</v>
      </c>
      <c r="N3" s="9"/>
      <c r="O3" s="9"/>
      <c r="P3" s="13" t="s">
        <v>9</v>
      </c>
      <c r="Q3" s="15"/>
      <c r="R3" s="13" t="s">
        <v>10</v>
      </c>
      <c r="S3" s="16"/>
      <c r="T3" s="9" t="s">
        <v>11</v>
      </c>
    </row>
    <row r="4" s="1" customFormat="1" ht="46" customHeight="1" spans="1:20">
      <c r="A4" s="17"/>
      <c r="B4" s="17"/>
      <c r="C4" s="18" t="s">
        <v>12</v>
      </c>
      <c r="D4" s="18" t="s">
        <v>13</v>
      </c>
      <c r="E4" s="19" t="s">
        <v>14</v>
      </c>
      <c r="F4" s="19" t="s">
        <v>15</v>
      </c>
      <c r="G4" s="19" t="s">
        <v>16</v>
      </c>
      <c r="H4" s="18" t="s">
        <v>17</v>
      </c>
      <c r="I4" s="18" t="s">
        <v>18</v>
      </c>
      <c r="J4" s="19" t="s">
        <v>19</v>
      </c>
      <c r="K4" s="19" t="s">
        <v>15</v>
      </c>
      <c r="L4" s="19" t="s">
        <v>16</v>
      </c>
      <c r="M4" s="18" t="s">
        <v>17</v>
      </c>
      <c r="N4" s="18" t="s">
        <v>18</v>
      </c>
      <c r="O4" s="19" t="s">
        <v>19</v>
      </c>
      <c r="P4" s="19" t="s">
        <v>15</v>
      </c>
      <c r="Q4" s="19" t="s">
        <v>16</v>
      </c>
      <c r="R4" s="18" t="s">
        <v>17</v>
      </c>
      <c r="S4" s="20" t="s">
        <v>19</v>
      </c>
      <c r="T4" s="18"/>
    </row>
    <row r="5" s="1" customFormat="1" ht="35" customHeight="1" spans="1:20">
      <c r="A5" s="18" t="s">
        <v>20</v>
      </c>
      <c r="B5" s="18" t="s">
        <v>21</v>
      </c>
      <c r="C5" s="18">
        <v>11686</v>
      </c>
      <c r="D5" s="18">
        <v>20</v>
      </c>
      <c r="E5" s="19">
        <f>D5*C5</f>
        <v>233720</v>
      </c>
      <c r="F5" s="19">
        <v>2438</v>
      </c>
      <c r="G5" s="19">
        <v>62520</v>
      </c>
      <c r="H5" s="18">
        <v>2108</v>
      </c>
      <c r="I5" s="18">
        <v>60</v>
      </c>
      <c r="J5" s="19">
        <f>I5*H5</f>
        <v>126480</v>
      </c>
      <c r="K5" s="19">
        <v>453</v>
      </c>
      <c r="L5" s="19">
        <v>32960</v>
      </c>
      <c r="M5" s="18">
        <v>75</v>
      </c>
      <c r="N5" s="18">
        <v>200</v>
      </c>
      <c r="O5" s="19">
        <f>N5*M5</f>
        <v>15000</v>
      </c>
      <c r="P5" s="19">
        <v>14</v>
      </c>
      <c r="Q5" s="19">
        <v>2800</v>
      </c>
      <c r="R5" s="18">
        <f>C5+H5+M5</f>
        <v>13869</v>
      </c>
      <c r="S5" s="20">
        <v>473480</v>
      </c>
      <c r="T5" s="21"/>
    </row>
    <row r="6" s="1" customFormat="1" ht="35" customHeight="1" spans="1:20">
      <c r="A6" s="18" t="s">
        <v>22</v>
      </c>
      <c r="B6" s="18" t="s">
        <v>21</v>
      </c>
      <c r="C6" s="18">
        <v>12038</v>
      </c>
      <c r="D6" s="18">
        <v>20</v>
      </c>
      <c r="E6" s="19">
        <v>240760</v>
      </c>
      <c r="F6" s="19">
        <v>720</v>
      </c>
      <c r="G6" s="19">
        <v>32380</v>
      </c>
      <c r="H6" s="18">
        <v>2198</v>
      </c>
      <c r="I6" s="18">
        <v>60</v>
      </c>
      <c r="J6" s="19">
        <v>131880</v>
      </c>
      <c r="K6" s="19">
        <v>230</v>
      </c>
      <c r="L6" s="19">
        <v>30480</v>
      </c>
      <c r="M6" s="18">
        <v>75</v>
      </c>
      <c r="N6" s="18">
        <v>200</v>
      </c>
      <c r="O6" s="19">
        <v>15000</v>
      </c>
      <c r="P6" s="19">
        <v>5</v>
      </c>
      <c r="Q6" s="19">
        <v>1800</v>
      </c>
      <c r="R6" s="18">
        <v>14311</v>
      </c>
      <c r="S6" s="20">
        <v>452300</v>
      </c>
      <c r="T6" s="21"/>
    </row>
    <row r="7" s="1" customFormat="1" ht="35" customHeight="1" spans="1:20">
      <c r="A7" s="18" t="s">
        <v>23</v>
      </c>
      <c r="B7" s="18" t="s">
        <v>21</v>
      </c>
      <c r="C7" s="18">
        <v>12255</v>
      </c>
      <c r="D7" s="18">
        <v>20</v>
      </c>
      <c r="E7" s="19">
        <v>245100</v>
      </c>
      <c r="F7" s="19">
        <v>513</v>
      </c>
      <c r="G7" s="19">
        <v>27340</v>
      </c>
      <c r="H7" s="18">
        <v>2206</v>
      </c>
      <c r="I7" s="18">
        <v>60</v>
      </c>
      <c r="J7" s="19">
        <v>132360</v>
      </c>
      <c r="K7" s="19">
        <v>86</v>
      </c>
      <c r="L7" s="19">
        <v>13880</v>
      </c>
      <c r="M7" s="18">
        <v>74</v>
      </c>
      <c r="N7" s="18">
        <v>200</v>
      </c>
      <c r="O7" s="19">
        <v>14800</v>
      </c>
      <c r="P7" s="19">
        <v>2</v>
      </c>
      <c r="Q7" s="19">
        <v>800</v>
      </c>
      <c r="R7" s="18">
        <v>14535</v>
      </c>
      <c r="S7" s="22">
        <v>434280</v>
      </c>
      <c r="T7" s="18"/>
    </row>
    <row r="8" s="1" customFormat="1" ht="35" customHeight="1" spans="1:20">
      <c r="A8" s="18" t="s">
        <v>24</v>
      </c>
      <c r="B8" s="18" t="s">
        <v>21</v>
      </c>
      <c r="C8" s="18">
        <v>12494</v>
      </c>
      <c r="D8" s="18">
        <v>20</v>
      </c>
      <c r="E8" s="19">
        <v>249880</v>
      </c>
      <c r="F8" s="19">
        <v>531</v>
      </c>
      <c r="G8" s="19">
        <v>32220</v>
      </c>
      <c r="H8" s="18">
        <v>2233</v>
      </c>
      <c r="I8" s="18">
        <v>60</v>
      </c>
      <c r="J8" s="19">
        <v>133980</v>
      </c>
      <c r="K8" s="19">
        <v>109</v>
      </c>
      <c r="L8" s="19">
        <v>17320</v>
      </c>
      <c r="M8" s="18">
        <v>75</v>
      </c>
      <c r="N8" s="18">
        <v>200</v>
      </c>
      <c r="O8" s="19">
        <v>15000</v>
      </c>
      <c r="P8" s="19">
        <v>2</v>
      </c>
      <c r="Q8" s="19">
        <v>400</v>
      </c>
      <c r="R8" s="18">
        <v>14802</v>
      </c>
      <c r="S8" s="20">
        <v>448800</v>
      </c>
      <c r="T8" s="21"/>
    </row>
    <row r="9" s="1" customFormat="1" ht="35" customHeight="1" spans="1:20">
      <c r="A9" s="18" t="s">
        <v>25</v>
      </c>
      <c r="B9" s="18" t="s">
        <v>21</v>
      </c>
      <c r="C9" s="18">
        <v>12209</v>
      </c>
      <c r="D9" s="18">
        <v>20</v>
      </c>
      <c r="E9" s="19">
        <v>244180</v>
      </c>
      <c r="F9" s="19">
        <v>348</v>
      </c>
      <c r="G9" s="19">
        <v>20700</v>
      </c>
      <c r="H9" s="18">
        <v>2196</v>
      </c>
      <c r="I9" s="18">
        <v>60</v>
      </c>
      <c r="J9" s="19">
        <v>131760</v>
      </c>
      <c r="K9" s="19">
        <v>75</v>
      </c>
      <c r="L9" s="19">
        <v>10100</v>
      </c>
      <c r="M9" s="18">
        <v>78</v>
      </c>
      <c r="N9" s="18">
        <v>200</v>
      </c>
      <c r="O9" s="19">
        <v>15600</v>
      </c>
      <c r="P9" s="19">
        <v>3</v>
      </c>
      <c r="Q9" s="19">
        <v>1000</v>
      </c>
      <c r="R9" s="18">
        <v>14483</v>
      </c>
      <c r="S9" s="22">
        <v>423340</v>
      </c>
      <c r="T9" s="18"/>
    </row>
    <row r="10" s="1" customFormat="1" ht="35" customHeight="1" spans="1:20">
      <c r="A10" s="18" t="s">
        <v>26</v>
      </c>
      <c r="B10" s="18" t="s">
        <v>21</v>
      </c>
      <c r="C10" s="18">
        <v>11587</v>
      </c>
      <c r="D10" s="18">
        <v>20</v>
      </c>
      <c r="E10" s="19">
        <v>231740</v>
      </c>
      <c r="F10" s="19">
        <v>722</v>
      </c>
      <c r="G10" s="19">
        <v>29680</v>
      </c>
      <c r="H10" s="18">
        <v>2004</v>
      </c>
      <c r="I10" s="18">
        <v>60</v>
      </c>
      <c r="J10" s="19">
        <v>120240</v>
      </c>
      <c r="K10" s="19">
        <v>146</v>
      </c>
      <c r="L10" s="19">
        <v>17740</v>
      </c>
      <c r="M10" s="18">
        <v>76</v>
      </c>
      <c r="N10" s="18">
        <v>200</v>
      </c>
      <c r="O10" s="19">
        <v>15200</v>
      </c>
      <c r="P10" s="19">
        <v>7</v>
      </c>
      <c r="Q10" s="19">
        <v>5080</v>
      </c>
      <c r="R10" s="18">
        <v>13667</v>
      </c>
      <c r="S10" s="20">
        <v>419680</v>
      </c>
      <c r="T10" s="21"/>
    </row>
    <row r="11" s="1" customFormat="1" ht="35" customHeight="1" spans="1:20">
      <c r="A11" s="18" t="s">
        <v>27</v>
      </c>
      <c r="B11" s="18" t="s">
        <v>21</v>
      </c>
      <c r="C11" s="18">
        <v>12213</v>
      </c>
      <c r="D11" s="18">
        <v>20</v>
      </c>
      <c r="E11" s="19">
        <v>244260</v>
      </c>
      <c r="F11" s="19">
        <v>1229</v>
      </c>
      <c r="G11" s="19">
        <v>38440</v>
      </c>
      <c r="H11" s="18">
        <v>2171</v>
      </c>
      <c r="I11" s="18">
        <v>60</v>
      </c>
      <c r="J11" s="19">
        <v>130260</v>
      </c>
      <c r="K11" s="19">
        <v>301</v>
      </c>
      <c r="L11" s="19">
        <v>25820</v>
      </c>
      <c r="M11" s="18">
        <v>81</v>
      </c>
      <c r="N11" s="18">
        <v>200</v>
      </c>
      <c r="O11" s="19">
        <v>16200</v>
      </c>
      <c r="P11" s="19">
        <v>3</v>
      </c>
      <c r="Q11" s="19">
        <v>600</v>
      </c>
      <c r="R11" s="18">
        <v>14465</v>
      </c>
      <c r="S11" s="20">
        <v>455580</v>
      </c>
      <c r="T11" s="21"/>
    </row>
    <row r="12" s="1" customFormat="1" ht="35" customHeight="1" spans="1:20">
      <c r="A12" s="18" t="s">
        <v>28</v>
      </c>
      <c r="B12" s="18" t="s">
        <v>21</v>
      </c>
      <c r="C12" s="18">
        <v>12787</v>
      </c>
      <c r="D12" s="18">
        <v>20</v>
      </c>
      <c r="E12" s="19">
        <v>255740</v>
      </c>
      <c r="F12" s="19">
        <v>830</v>
      </c>
      <c r="G12" s="19">
        <v>38100</v>
      </c>
      <c r="H12" s="18">
        <v>2360</v>
      </c>
      <c r="I12" s="18">
        <v>60</v>
      </c>
      <c r="J12" s="19">
        <v>141600</v>
      </c>
      <c r="K12" s="19">
        <v>196</v>
      </c>
      <c r="L12" s="19">
        <v>27940</v>
      </c>
      <c r="M12" s="18">
        <v>83</v>
      </c>
      <c r="N12" s="18">
        <v>200</v>
      </c>
      <c r="O12" s="19">
        <v>16600</v>
      </c>
      <c r="P12" s="19">
        <v>2</v>
      </c>
      <c r="Q12" s="19">
        <v>1660</v>
      </c>
      <c r="R12" s="18">
        <v>15230</v>
      </c>
      <c r="S12" s="20">
        <v>481640</v>
      </c>
      <c r="T12" s="21"/>
    </row>
    <row r="13" s="1" customFormat="1" ht="35" customHeight="1" spans="1:20">
      <c r="A13" s="18" t="s">
        <v>29</v>
      </c>
      <c r="B13" s="18" t="s">
        <v>21</v>
      </c>
      <c r="C13" s="18">
        <v>12660</v>
      </c>
      <c r="D13" s="18">
        <v>20</v>
      </c>
      <c r="E13" s="19">
        <v>253200</v>
      </c>
      <c r="F13" s="19">
        <v>386</v>
      </c>
      <c r="G13" s="19">
        <v>20400</v>
      </c>
      <c r="H13" s="18">
        <v>2374</v>
      </c>
      <c r="I13" s="18">
        <v>60</v>
      </c>
      <c r="J13" s="19">
        <v>142440</v>
      </c>
      <c r="K13" s="19">
        <v>79</v>
      </c>
      <c r="L13" s="19">
        <v>15500</v>
      </c>
      <c r="M13" s="18">
        <v>86</v>
      </c>
      <c r="N13" s="18">
        <v>200</v>
      </c>
      <c r="O13" s="19">
        <v>17200</v>
      </c>
      <c r="P13" s="19">
        <v>2</v>
      </c>
      <c r="Q13" s="19">
        <v>800</v>
      </c>
      <c r="R13" s="18">
        <v>15120</v>
      </c>
      <c r="S13" s="20">
        <v>449540</v>
      </c>
      <c r="T13" s="21"/>
    </row>
    <row r="14" s="1" customFormat="1" ht="35" customHeight="1" spans="1:20">
      <c r="A14" s="18" t="s">
        <v>30</v>
      </c>
      <c r="B14" s="18" t="s">
        <v>21</v>
      </c>
      <c r="C14" s="18">
        <v>12433</v>
      </c>
      <c r="D14" s="18">
        <v>20</v>
      </c>
      <c r="E14" s="19">
        <v>248660</v>
      </c>
      <c r="F14" s="19">
        <v>418</v>
      </c>
      <c r="G14" s="19">
        <v>13300</v>
      </c>
      <c r="H14" s="18">
        <v>2386</v>
      </c>
      <c r="I14" s="18">
        <v>60</v>
      </c>
      <c r="J14" s="19">
        <v>143160</v>
      </c>
      <c r="K14" s="19">
        <v>84</v>
      </c>
      <c r="L14" s="19">
        <v>12600</v>
      </c>
      <c r="M14" s="18">
        <v>89</v>
      </c>
      <c r="N14" s="18">
        <v>200</v>
      </c>
      <c r="O14" s="19">
        <v>17800</v>
      </c>
      <c r="P14" s="19">
        <v>1</v>
      </c>
      <c r="Q14" s="19">
        <v>400</v>
      </c>
      <c r="R14" s="18">
        <v>14908</v>
      </c>
      <c r="S14" s="20">
        <v>435920</v>
      </c>
      <c r="T14" s="21"/>
    </row>
    <row r="15" s="1" customFormat="1" ht="35" customHeight="1" spans="1:20">
      <c r="A15" s="18" t="s">
        <v>31</v>
      </c>
      <c r="B15" s="18" t="s">
        <v>21</v>
      </c>
      <c r="C15" s="18">
        <v>12388</v>
      </c>
      <c r="D15" s="18">
        <v>20</v>
      </c>
      <c r="E15" s="19">
        <v>247760</v>
      </c>
      <c r="F15" s="19">
        <v>508</v>
      </c>
      <c r="G15" s="19">
        <v>17220</v>
      </c>
      <c r="H15" s="18">
        <v>2327</v>
      </c>
      <c r="I15" s="18">
        <v>60</v>
      </c>
      <c r="J15" s="19">
        <v>139620</v>
      </c>
      <c r="K15" s="19">
        <v>97</v>
      </c>
      <c r="L15" s="19">
        <v>13840</v>
      </c>
      <c r="M15" s="18">
        <v>81</v>
      </c>
      <c r="N15" s="18">
        <v>200</v>
      </c>
      <c r="O15" s="19">
        <v>16200</v>
      </c>
      <c r="P15" s="19">
        <v>2</v>
      </c>
      <c r="Q15" s="19">
        <v>400</v>
      </c>
      <c r="R15" s="18">
        <v>14796</v>
      </c>
      <c r="S15" s="20">
        <v>435040</v>
      </c>
      <c r="T15" s="21"/>
    </row>
    <row r="16" s="1" customFormat="1" ht="35" customHeight="1" spans="1:20">
      <c r="A16" s="18" t="s">
        <v>32</v>
      </c>
      <c r="B16" s="18" t="s">
        <v>21</v>
      </c>
      <c r="C16" s="18">
        <v>10482</v>
      </c>
      <c r="D16" s="18">
        <v>20</v>
      </c>
      <c r="E16" s="19">
        <v>209640</v>
      </c>
      <c r="F16" s="19">
        <v>663</v>
      </c>
      <c r="G16" s="19">
        <v>26500</v>
      </c>
      <c r="H16" s="18">
        <v>1899</v>
      </c>
      <c r="I16" s="18">
        <v>60</v>
      </c>
      <c r="J16" s="19">
        <v>113940</v>
      </c>
      <c r="K16" s="19">
        <v>176</v>
      </c>
      <c r="L16" s="19">
        <v>20640</v>
      </c>
      <c r="M16" s="18">
        <v>67</v>
      </c>
      <c r="N16" s="18">
        <v>200</v>
      </c>
      <c r="O16" s="19">
        <v>13400</v>
      </c>
      <c r="P16" s="19">
        <v>8</v>
      </c>
      <c r="Q16" s="19">
        <v>2800</v>
      </c>
      <c r="R16" s="18">
        <v>12448</v>
      </c>
      <c r="S16" s="20">
        <v>386920</v>
      </c>
      <c r="T16" s="21"/>
    </row>
    <row r="17" s="1" customFormat="1" spans="1:20">
      <c r="A17" s="23"/>
      <c r="B17" s="23"/>
      <c r="C17" s="23"/>
      <c r="D17" s="23"/>
      <c r="E17" s="24"/>
      <c r="F17" s="24"/>
      <c r="G17" s="24"/>
      <c r="H17" s="23"/>
      <c r="I17" s="23"/>
      <c r="J17" s="24"/>
      <c r="K17" s="24"/>
      <c r="L17" s="24"/>
      <c r="M17" s="23"/>
      <c r="N17" s="23"/>
      <c r="O17" s="24"/>
      <c r="P17" s="24"/>
      <c r="Q17" s="24"/>
      <c r="R17" s="23"/>
      <c r="S17" s="25"/>
      <c r="T17" s="23"/>
    </row>
  </sheetData>
  <mergeCells count="11">
    <mergeCell ref="A1:T1"/>
    <mergeCell ref="A2:T2"/>
    <mergeCell ref="C3:E3"/>
    <mergeCell ref="F3:G3"/>
    <mergeCell ref="H3:J3"/>
    <mergeCell ref="K3:L3"/>
    <mergeCell ref="M3:O3"/>
    <mergeCell ref="P3:Q3"/>
    <mergeCell ref="R3:S3"/>
    <mergeCell ref="A3:A4"/>
    <mergeCell ref="B3:B4"/>
  </mergeCells>
  <pageMargins left="0.118055555555556" right="0.118055555555556" top="0.550694444444444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青果</cp:lastModifiedBy>
  <dcterms:created xsi:type="dcterms:W3CDTF">2022-01-24T09:22:00Z</dcterms:created>
  <dcterms:modified xsi:type="dcterms:W3CDTF">2026-01-04T07:31:08Z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A36D503D046149C785F0BE7669D5A614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