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Sheet1!$A$4:$Q$218</definedName>
    <definedName name="_xlnm.Print_Titles" localSheetId="0">Sheet1!$4:$6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F52" authorId="0">
      <text>
        <r>
          <rPr>
            <sz val="12"/>
            <rFont val="宋体"/>
            <charset val="134"/>
          </rPr>
          <t>从第二批自治区资金调整到第二批中央资金84万元</t>
        </r>
      </text>
    </comment>
    <comment ref="L52" authorId="0">
      <text>
        <r>
          <rPr>
            <sz val="12"/>
            <rFont val="宋体"/>
            <charset val="134"/>
          </rPr>
          <t>从第二批自治区资金调整到第二批中央资金84万元</t>
        </r>
      </text>
    </comment>
    <comment ref="F57" authorId="0">
      <text>
        <r>
          <rPr>
            <sz val="12"/>
            <rFont val="宋体"/>
            <charset val="134"/>
          </rPr>
          <t xml:space="preserve">从第二批自治区资金调整到第二批中央资金516万元
</t>
        </r>
      </text>
    </comment>
    <comment ref="L57" authorId="0">
      <text>
        <r>
          <rPr>
            <sz val="12"/>
            <rFont val="宋体"/>
            <charset val="134"/>
          </rPr>
          <t xml:space="preserve">从第二批自治区资金调整到第二批中央资金516万元
</t>
        </r>
      </text>
    </comment>
    <comment ref="F179" authorId="0">
      <text>
        <r>
          <rPr>
            <sz val="12"/>
            <rFont val="宋体"/>
            <charset val="134"/>
          </rPr>
          <t>从大寺坭兴陶调整35万元</t>
        </r>
        <r>
          <rPr>
            <sz val="9"/>
            <rFont val="宋体"/>
            <charset val="134"/>
          </rPr>
          <t xml:space="preserve">
</t>
        </r>
      </text>
    </comment>
    <comment ref="G179" authorId="0">
      <text>
        <r>
          <rPr>
            <sz val="12"/>
            <rFont val="宋体"/>
            <charset val="134"/>
          </rPr>
          <t>从大寺坭兴陶调整15万元</t>
        </r>
      </text>
    </comment>
    <comment ref="L179" authorId="0">
      <text>
        <r>
          <rPr>
            <sz val="12"/>
            <rFont val="宋体"/>
            <charset val="134"/>
          </rPr>
          <t>从大寺坭兴陶调整35万元</t>
        </r>
        <r>
          <rPr>
            <sz val="9"/>
            <rFont val="宋体"/>
            <charset val="134"/>
          </rPr>
          <t xml:space="preserve">
</t>
        </r>
      </text>
    </comment>
    <comment ref="M179" authorId="0">
      <text>
        <r>
          <rPr>
            <sz val="12"/>
            <rFont val="宋体"/>
            <charset val="134"/>
          </rPr>
          <t>从大寺坭兴陶调整15万元</t>
        </r>
      </text>
    </comment>
  </commentList>
</comments>
</file>

<file path=xl/sharedStrings.xml><?xml version="1.0" encoding="utf-8"?>
<sst xmlns="http://schemas.openxmlformats.org/spreadsheetml/2006/main" count="704" uniqueCount="156">
  <si>
    <r>
      <rPr>
        <sz val="24"/>
        <rFont val="黑体"/>
        <charset val="134"/>
      </rPr>
      <t>附件</t>
    </r>
    <r>
      <rPr>
        <sz val="24"/>
        <rFont val="Times New Roman"/>
        <charset val="134"/>
      </rPr>
      <t>1</t>
    </r>
  </si>
  <si>
    <r>
      <rPr>
        <sz val="30"/>
        <rFont val="方正小标宋_GBK"/>
        <charset val="134"/>
      </rPr>
      <t>钦北区</t>
    </r>
    <r>
      <rPr>
        <sz val="30"/>
        <rFont val="Times New Roman"/>
        <charset val="134"/>
      </rPr>
      <t>2024</t>
    </r>
    <r>
      <rPr>
        <sz val="30"/>
        <rFont val="方正小标宋_GBK"/>
        <charset val="134"/>
      </rPr>
      <t>年财政衔接推进乡村振兴补助资金项目调整前后对照表（第二次调整）</t>
    </r>
  </si>
  <si>
    <t>金额单位：万元</t>
  </si>
  <si>
    <t>序号</t>
  </si>
  <si>
    <t>项目名称</t>
  </si>
  <si>
    <t>项目类型</t>
  </si>
  <si>
    <t>调整前</t>
  </si>
  <si>
    <t>调整后</t>
  </si>
  <si>
    <t>备注</t>
  </si>
  <si>
    <t>资金来源
（文号）</t>
  </si>
  <si>
    <t>安排资金金额</t>
  </si>
  <si>
    <t>合计</t>
  </si>
  <si>
    <t>中央</t>
  </si>
  <si>
    <t>自治区</t>
  </si>
  <si>
    <t>市级</t>
  </si>
  <si>
    <t>区本级</t>
  </si>
  <si>
    <r>
      <rPr>
        <sz val="14"/>
        <rFont val="仿宋_GB2312"/>
        <charset val="134"/>
      </rPr>
      <t>小董镇多隆村委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年黄泥塘村</t>
    </r>
    <r>
      <rPr>
        <sz val="14"/>
        <rFont val="Times New Roman"/>
        <charset val="134"/>
      </rPr>
      <t>15</t>
    </r>
    <r>
      <rPr>
        <sz val="14"/>
        <rFont val="仿宋_GB2312"/>
        <charset val="134"/>
      </rPr>
      <t>队农田水利设施建设项目</t>
    </r>
  </si>
  <si>
    <r>
      <rPr>
        <sz val="14"/>
        <rFont val="仿宋_GB2312"/>
        <charset val="134"/>
      </rPr>
      <t>产业发展</t>
    </r>
  </si>
  <si>
    <r>
      <rPr>
        <sz val="14"/>
        <rFont val="仿宋_GB2312"/>
        <charset val="134"/>
      </rPr>
      <t>钦市财农〔</t>
    </r>
    <r>
      <rPr>
        <sz val="14"/>
        <rFont val="Times New Roman"/>
        <charset val="134"/>
      </rPr>
      <t>2023</t>
    </r>
    <r>
      <rPr>
        <sz val="14"/>
        <rFont val="仿宋_GB2312"/>
        <charset val="134"/>
      </rPr>
      <t>〕</t>
    </r>
    <r>
      <rPr>
        <sz val="14"/>
        <rFont val="Times New Roman"/>
        <charset val="134"/>
      </rPr>
      <t>82</t>
    </r>
    <r>
      <rPr>
        <sz val="14"/>
        <rFont val="仿宋_GB2312"/>
        <charset val="134"/>
      </rPr>
      <t>号</t>
    </r>
  </si>
  <si>
    <r>
      <rPr>
        <sz val="14"/>
        <rFont val="仿宋_GB2312"/>
        <charset val="134"/>
      </rPr>
      <t>钦北财农〔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〕</t>
    </r>
    <r>
      <rPr>
        <sz val="14"/>
        <rFont val="Times New Roman"/>
        <charset val="134"/>
      </rPr>
      <t>2</t>
    </r>
    <r>
      <rPr>
        <sz val="14"/>
        <rFont val="仿宋_GB2312"/>
        <charset val="134"/>
      </rPr>
      <t>号</t>
    </r>
  </si>
  <si>
    <r>
      <rPr>
        <sz val="14"/>
        <rFont val="仿宋_GB2312"/>
        <charset val="134"/>
      </rPr>
      <t>大寺镇百庆村委小型农田水利设施项目</t>
    </r>
  </si>
  <si>
    <r>
      <rPr>
        <sz val="14"/>
        <rFont val="仿宋_GB2312"/>
        <charset val="134"/>
      </rPr>
      <t>大寺镇广琅村委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年水清村灌溉水坝项目</t>
    </r>
  </si>
  <si>
    <r>
      <rPr>
        <sz val="14"/>
        <rFont val="仿宋_GB2312"/>
        <charset val="134"/>
      </rPr>
      <t>平吉镇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年永隆村委朝禾垌排水沟修建项目</t>
    </r>
  </si>
  <si>
    <r>
      <rPr>
        <sz val="14"/>
        <rFont val="仿宋_GB2312"/>
        <charset val="134"/>
      </rPr>
      <t>大直镇英雄村委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年上岽村农田水利项目</t>
    </r>
  </si>
  <si>
    <r>
      <rPr>
        <sz val="14"/>
        <rFont val="仿宋_GB2312"/>
        <charset val="134"/>
      </rPr>
      <t>大垌镇良田村公鹅到那马垌农田水利灌排项目</t>
    </r>
  </si>
  <si>
    <r>
      <rPr>
        <sz val="14"/>
        <rFont val="仿宋_GB2312"/>
        <charset val="134"/>
      </rPr>
      <t>大垌镇横岭村那下垌农田水利灌排项目</t>
    </r>
  </si>
  <si>
    <r>
      <rPr>
        <sz val="14"/>
        <rFont val="仿宋_GB2312"/>
        <charset val="134"/>
      </rPr>
      <t>那蒙镇陂角村委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年大</t>
    </r>
    <r>
      <rPr>
        <sz val="14"/>
        <rFont val="宋体"/>
        <charset val="134"/>
      </rPr>
      <t>湴</t>
    </r>
    <r>
      <rPr>
        <sz val="14"/>
        <rFont val="仿宋_GB2312"/>
        <charset val="134"/>
      </rPr>
      <t>村农田水利灌溉修建项目</t>
    </r>
  </si>
  <si>
    <r>
      <rPr>
        <sz val="14"/>
        <rFont val="仿宋_GB2312"/>
        <charset val="134"/>
      </rPr>
      <t>新棠镇那黎村委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年那良坪村农田水利灌溉沟建设项目</t>
    </r>
  </si>
  <si>
    <r>
      <rPr>
        <sz val="14"/>
        <rFont val="仿宋_GB2312"/>
        <charset val="134"/>
      </rPr>
      <t>青塘镇红村村委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年金利村屋面垌至利屋塘大垌农田水利灌溉项目</t>
    </r>
  </si>
  <si>
    <r>
      <rPr>
        <sz val="14"/>
        <rFont val="仿宋_GB2312"/>
        <charset val="134"/>
      </rPr>
      <t>长滩镇谈读村委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</t>
    </r>
    <r>
      <rPr>
        <sz val="14"/>
        <rFont val="Times New Roman"/>
        <charset val="134"/>
      </rPr>
      <t>5</t>
    </r>
    <r>
      <rPr>
        <sz val="14"/>
        <rFont val="仿宋_GB2312"/>
        <charset val="134"/>
      </rPr>
      <t>队农田水利灌溉项目</t>
    </r>
  </si>
  <si>
    <r>
      <rPr>
        <sz val="14"/>
        <rFont val="仿宋_GB2312"/>
        <charset val="134"/>
      </rPr>
      <t>钦北区</t>
    </r>
    <r>
      <rPr>
        <sz val="14"/>
        <rFont val="Times New Roman"/>
        <charset val="134"/>
      </rPr>
      <t>2023</t>
    </r>
    <r>
      <rPr>
        <sz val="14"/>
        <rFont val="仿宋_GB2312"/>
        <charset val="134"/>
      </rPr>
      <t>年小型农田水利灌溉建设项目尾款</t>
    </r>
  </si>
  <si>
    <r>
      <rPr>
        <sz val="14"/>
        <rFont val="仿宋_GB2312"/>
        <charset val="134"/>
      </rPr>
      <t>钦北区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年产业以奖代补项目</t>
    </r>
  </si>
  <si>
    <r>
      <rPr>
        <sz val="14"/>
        <rFont val="仿宋_GB2312"/>
        <charset val="134"/>
      </rPr>
      <t>钦市财农〔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〕</t>
    </r>
    <r>
      <rPr>
        <sz val="14"/>
        <rFont val="Times New Roman"/>
        <charset val="134"/>
      </rPr>
      <t>28</t>
    </r>
    <r>
      <rPr>
        <sz val="14"/>
        <rFont val="仿宋_GB2312"/>
        <charset val="134"/>
      </rPr>
      <t>号</t>
    </r>
  </si>
  <si>
    <r>
      <rPr>
        <sz val="14"/>
        <rFont val="仿宋_GB2312"/>
        <charset val="134"/>
      </rPr>
      <t>新棠镇屯王村委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年屯王村排污排水系统建设项目</t>
    </r>
  </si>
  <si>
    <r>
      <rPr>
        <sz val="14"/>
        <rFont val="仿宋_GB2312"/>
        <charset val="134"/>
      </rPr>
      <t>乡村建设行动</t>
    </r>
  </si>
  <si>
    <r>
      <rPr>
        <sz val="14"/>
        <rFont val="仿宋_GB2312"/>
        <charset val="134"/>
      </rPr>
      <t>板城镇那香社区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年污水管网建设项目</t>
    </r>
  </si>
  <si>
    <r>
      <rPr>
        <sz val="14"/>
        <rFont val="仿宋_GB2312"/>
        <charset val="134"/>
      </rPr>
      <t>小董镇</t>
    </r>
    <r>
      <rPr>
        <sz val="14"/>
        <rFont val="宋体"/>
        <charset val="134"/>
      </rPr>
      <t>榃</t>
    </r>
    <r>
      <rPr>
        <sz val="14"/>
        <rFont val="仿宋_GB2312"/>
        <charset val="134"/>
      </rPr>
      <t>头村委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年独岭村</t>
    </r>
    <r>
      <rPr>
        <sz val="14"/>
        <rFont val="Times New Roman"/>
        <charset val="134"/>
      </rPr>
      <t>5</t>
    </r>
    <r>
      <rPr>
        <sz val="14"/>
        <rFont val="仿宋_GB2312"/>
        <charset val="134"/>
      </rPr>
      <t>队排污管铺设项目</t>
    </r>
  </si>
  <si>
    <r>
      <rPr>
        <sz val="14"/>
        <rFont val="仿宋_GB2312"/>
        <charset val="134"/>
      </rPr>
      <t>板城镇新城村委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年美安村污水处理项目</t>
    </r>
  </si>
  <si>
    <r>
      <rPr>
        <sz val="14"/>
        <rFont val="仿宋_GB2312"/>
        <charset val="134"/>
      </rPr>
      <t>平吉镇大田坪村委长岐村生活排污沟渠建设项目</t>
    </r>
  </si>
  <si>
    <r>
      <rPr>
        <sz val="14"/>
        <rFont val="仿宋_GB2312"/>
        <charset val="134"/>
      </rPr>
      <t>那蒙镇平福村委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年平福村一、二队排污修建项目</t>
    </r>
  </si>
  <si>
    <r>
      <rPr>
        <sz val="14"/>
        <rFont val="仿宋_GB2312"/>
        <charset val="134"/>
      </rPr>
      <t>大直镇那桃村委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年塘头、油行村人居整治环境项目</t>
    </r>
  </si>
  <si>
    <r>
      <rPr>
        <sz val="14"/>
        <rFont val="仿宋_GB2312"/>
        <charset val="134"/>
      </rPr>
      <t>大寺镇屯首村委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年屯首村人居环境整治项目</t>
    </r>
  </si>
  <si>
    <r>
      <rPr>
        <sz val="14"/>
        <rFont val="仿宋_GB2312"/>
        <charset val="134"/>
      </rPr>
      <t>钦北区</t>
    </r>
    <r>
      <rPr>
        <sz val="14"/>
        <rFont val="Times New Roman"/>
        <charset val="134"/>
      </rPr>
      <t>2023</t>
    </r>
    <r>
      <rPr>
        <sz val="14"/>
        <rFont val="仿宋_GB2312"/>
        <charset val="134"/>
      </rPr>
      <t>年人居环境整治项目尾款（一、二标）</t>
    </r>
  </si>
  <si>
    <r>
      <rPr>
        <sz val="14"/>
        <rFont val="仿宋_GB2312"/>
        <charset val="134"/>
      </rPr>
      <t>钦北区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年小额信贷贴息项目</t>
    </r>
  </si>
  <si>
    <r>
      <rPr>
        <sz val="14"/>
        <rFont val="仿宋_GB2312"/>
        <charset val="134"/>
      </rPr>
      <t>钦北区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年春季、秋季学期雨露计划教育补助项目</t>
    </r>
  </si>
  <si>
    <r>
      <rPr>
        <sz val="14"/>
        <rFont val="仿宋_GB2312"/>
        <charset val="134"/>
      </rPr>
      <t>巩固三保障成果</t>
    </r>
  </si>
  <si>
    <r>
      <rPr>
        <sz val="14"/>
        <rFont val="仿宋_GB2312"/>
        <charset val="134"/>
      </rPr>
      <t>钦市财农〔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〕</t>
    </r>
    <r>
      <rPr>
        <sz val="14"/>
        <rFont val="Times New Roman"/>
        <charset val="134"/>
      </rPr>
      <t>21</t>
    </r>
    <r>
      <rPr>
        <sz val="14"/>
        <rFont val="仿宋_GB2312"/>
        <charset val="134"/>
      </rPr>
      <t>号</t>
    </r>
  </si>
  <si>
    <r>
      <rPr>
        <sz val="14"/>
        <rFont val="仿宋_GB2312"/>
        <charset val="134"/>
      </rPr>
      <t>钦北区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年技能培训项目</t>
    </r>
  </si>
  <si>
    <r>
      <rPr>
        <sz val="14"/>
        <rFont val="仿宋_GB2312"/>
        <charset val="134"/>
      </rPr>
      <t>钦北区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年公益性岗位补贴项目</t>
    </r>
  </si>
  <si>
    <r>
      <rPr>
        <sz val="14"/>
        <rFont val="仿宋_GB2312"/>
        <charset val="134"/>
      </rPr>
      <t>就业项目</t>
    </r>
  </si>
  <si>
    <r>
      <rPr>
        <sz val="14"/>
        <rFont val="仿宋_GB2312"/>
        <charset val="134"/>
      </rPr>
      <t>钦市财农〔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〕</t>
    </r>
    <r>
      <rPr>
        <sz val="14"/>
        <rFont val="Times New Roman"/>
        <charset val="134"/>
      </rPr>
      <t>9</t>
    </r>
    <r>
      <rPr>
        <sz val="14"/>
        <rFont val="仿宋_GB2312"/>
        <charset val="134"/>
      </rPr>
      <t>号</t>
    </r>
  </si>
  <si>
    <r>
      <rPr>
        <sz val="14"/>
        <rFont val="仿宋_GB2312"/>
        <charset val="134"/>
      </rPr>
      <t>钦北区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年交通补贴项目</t>
    </r>
  </si>
  <si>
    <r>
      <rPr>
        <sz val="14"/>
        <rFont val="仿宋_GB2312"/>
        <charset val="134"/>
      </rPr>
      <t>钦北区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年县域内劳务补助项目</t>
    </r>
  </si>
  <si>
    <r>
      <rPr>
        <sz val="14"/>
        <rFont val="仿宋_GB2312"/>
        <charset val="134"/>
      </rPr>
      <t>九联食品原材料加工车间项目（易地安置点）续建</t>
    </r>
  </si>
  <si>
    <r>
      <rPr>
        <sz val="14"/>
        <rFont val="仿宋_GB2312"/>
        <charset val="134"/>
      </rPr>
      <t>大寺镇广琅村委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年王元村至村委屯级道路硬化项目</t>
    </r>
  </si>
  <si>
    <r>
      <rPr>
        <sz val="14"/>
        <rFont val="仿宋_GB2312"/>
        <charset val="134"/>
      </rPr>
      <t>大直镇屯蒙村委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年屯蒙村至加德村通屯道路硬化项目</t>
    </r>
  </si>
  <si>
    <r>
      <rPr>
        <sz val="14"/>
        <rFont val="仿宋_GB2312"/>
        <charset val="134"/>
      </rPr>
      <t>平吉镇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年贤驾村编制村庄规划项目</t>
    </r>
  </si>
  <si>
    <r>
      <rPr>
        <sz val="14"/>
        <rFont val="仿宋_GB2312"/>
        <charset val="134"/>
      </rPr>
      <t>平吉镇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</t>
    </r>
    <r>
      <rPr>
        <sz val="14"/>
        <rFont val="宋体"/>
        <charset val="134"/>
      </rPr>
      <t>榃</t>
    </r>
    <r>
      <rPr>
        <sz val="14"/>
        <rFont val="仿宋_GB2312"/>
        <charset val="134"/>
      </rPr>
      <t>标村编制村庄规划项目</t>
    </r>
  </si>
  <si>
    <r>
      <rPr>
        <sz val="14"/>
        <rFont val="仿宋_GB2312"/>
        <charset val="134"/>
      </rPr>
      <t>平吉镇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年大田坪村编制村庄规划项目</t>
    </r>
  </si>
  <si>
    <r>
      <rPr>
        <sz val="14"/>
        <rFont val="仿宋_GB2312"/>
        <charset val="134"/>
      </rPr>
      <t>平吉镇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年牛江村编制村庄规划项目</t>
    </r>
  </si>
  <si>
    <r>
      <rPr>
        <sz val="14"/>
        <rFont val="仿宋_GB2312"/>
        <charset val="134"/>
      </rPr>
      <t>平吉镇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年白鹤垌村编制村庄规划项目</t>
    </r>
  </si>
  <si>
    <r>
      <rPr>
        <sz val="14"/>
        <rFont val="仿宋_GB2312"/>
        <charset val="134"/>
      </rPr>
      <t>平吉镇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年平吉村编制村庄规划项目</t>
    </r>
  </si>
  <si>
    <r>
      <rPr>
        <sz val="14"/>
        <rFont val="仿宋_GB2312"/>
        <charset val="134"/>
      </rPr>
      <t>板城镇新城村委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年乡村规划项目</t>
    </r>
  </si>
  <si>
    <r>
      <rPr>
        <sz val="14"/>
        <rFont val="仿宋_GB2312"/>
        <charset val="134"/>
      </rPr>
      <t>大垌镇横岭村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年乡村规划项目</t>
    </r>
  </si>
  <si>
    <r>
      <rPr>
        <sz val="14"/>
        <rFont val="仿宋_GB2312"/>
        <charset val="134"/>
      </rPr>
      <t>大垌镇歌标村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年乡村规划项目</t>
    </r>
  </si>
  <si>
    <r>
      <rPr>
        <sz val="14"/>
        <rFont val="仿宋_GB2312"/>
        <charset val="134"/>
      </rPr>
      <t>小董镇那道村委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年乡村规划项目</t>
    </r>
  </si>
  <si>
    <r>
      <rPr>
        <sz val="14"/>
        <rFont val="仿宋_GB2312"/>
        <charset val="134"/>
      </rPr>
      <t>大直镇彭久村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年村庄规划编制项目</t>
    </r>
  </si>
  <si>
    <r>
      <rPr>
        <sz val="14"/>
        <rFont val="仿宋_GB2312"/>
        <charset val="134"/>
      </rPr>
      <t>大垌镇大垌村（含大垌社区）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年乡村规划项目</t>
    </r>
  </si>
  <si>
    <r>
      <rPr>
        <sz val="14"/>
        <rFont val="仿宋_GB2312"/>
        <charset val="134"/>
      </rPr>
      <t>长滩镇屯巷村委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年村庄规划建设项目</t>
    </r>
  </si>
  <si>
    <r>
      <rPr>
        <sz val="14"/>
        <rFont val="仿宋_GB2312"/>
        <charset val="134"/>
      </rPr>
      <t>钦北区大寺镇、小董镇、平吉镇、大垌镇四个中心镇规划项目（含大寺镇、小董镇、平吉镇、大垌镇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年村庄规划编制项目）</t>
    </r>
  </si>
  <si>
    <r>
      <rPr>
        <sz val="14"/>
        <rFont val="仿宋_GB2312"/>
        <charset val="134"/>
      </rPr>
      <t>那蒙镇四维村委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年村庄规划建设项目</t>
    </r>
  </si>
  <si>
    <r>
      <rPr>
        <sz val="14"/>
        <rFont val="仿宋_GB2312"/>
        <charset val="134"/>
      </rPr>
      <t>贵台镇那朴村委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年村庄规划编制项目</t>
    </r>
  </si>
  <si>
    <r>
      <rPr>
        <sz val="14"/>
        <rFont val="仿宋_GB2312"/>
        <charset val="134"/>
      </rPr>
      <t>钦州市钦北区紫胶林场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年大径级林木培育项目</t>
    </r>
  </si>
  <si>
    <r>
      <rPr>
        <sz val="14"/>
        <rFont val="仿宋_GB2312"/>
        <charset val="134"/>
      </rPr>
      <t>小董农产品加工物流园配套设施项目</t>
    </r>
  </si>
  <si>
    <r>
      <rPr>
        <sz val="14"/>
        <rFont val="仿宋_GB2312"/>
        <charset val="134"/>
      </rPr>
      <t>新棠镇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年淮山基地配套设施项目</t>
    </r>
  </si>
  <si>
    <r>
      <rPr>
        <sz val="14"/>
        <rFont val="仿宋_GB2312"/>
        <charset val="134"/>
      </rPr>
      <t>大寺镇五宁村委邦洒村</t>
    </r>
    <r>
      <rPr>
        <sz val="14"/>
        <rFont val="Times New Roman"/>
        <charset val="134"/>
      </rPr>
      <t>-</t>
    </r>
    <r>
      <rPr>
        <sz val="14"/>
        <rFont val="仿宋_GB2312"/>
        <charset val="134"/>
      </rPr>
      <t>坛利村</t>
    </r>
    <r>
      <rPr>
        <sz val="14"/>
        <rFont val="Times New Roman"/>
        <charset val="134"/>
      </rPr>
      <t>2023</t>
    </r>
    <r>
      <rPr>
        <sz val="14"/>
        <rFont val="仿宋_GB2312"/>
        <charset val="134"/>
      </rPr>
      <t>年村屯道路硬化项目</t>
    </r>
  </si>
  <si>
    <r>
      <rPr>
        <sz val="14"/>
        <rFont val="仿宋_GB2312"/>
        <charset val="134"/>
      </rPr>
      <t>大直镇英雄村委利久村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年屯级桥梁建设项目</t>
    </r>
  </si>
  <si>
    <r>
      <rPr>
        <sz val="14"/>
        <rFont val="仿宋_GB2312"/>
        <charset val="134"/>
      </rPr>
      <t>大直镇那么村委那庄村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年屯级桥梁建设项目</t>
    </r>
  </si>
  <si>
    <r>
      <rPr>
        <sz val="14"/>
        <rFont val="仿宋_GB2312"/>
        <charset val="134"/>
      </rPr>
      <t>新棠镇那黎湾村水坝坝头至哥龙坡道路项目</t>
    </r>
  </si>
  <si>
    <r>
      <rPr>
        <sz val="14"/>
        <rFont val="仿宋_GB2312"/>
        <charset val="134"/>
      </rPr>
      <t>贵台镇爱国村委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年远胎村九队道路硬化项目</t>
    </r>
  </si>
  <si>
    <r>
      <rPr>
        <sz val="14"/>
        <rFont val="仿宋_GB2312"/>
        <charset val="134"/>
      </rPr>
      <t>钦北区</t>
    </r>
    <r>
      <rPr>
        <sz val="14"/>
        <rFont val="Times New Roman"/>
        <charset val="134"/>
      </rPr>
      <t>2023</t>
    </r>
    <r>
      <rPr>
        <sz val="14"/>
        <rFont val="仿宋_GB2312"/>
        <charset val="134"/>
      </rPr>
      <t>年农村道路、小型桥梁建设项目尾款</t>
    </r>
  </si>
  <si>
    <r>
      <rPr>
        <sz val="14"/>
        <rFont val="仿宋_GB2312"/>
        <charset val="134"/>
      </rPr>
      <t>那蒙镇屯里村委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年人饮工程项目</t>
    </r>
  </si>
  <si>
    <r>
      <rPr>
        <sz val="14"/>
        <rFont val="仿宋_GB2312"/>
        <charset val="134"/>
      </rPr>
      <t>那蒙镇陂角村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年人饮供水保障工程</t>
    </r>
  </si>
  <si>
    <r>
      <rPr>
        <sz val="14"/>
        <rFont val="仿宋_GB2312"/>
        <charset val="134"/>
      </rPr>
      <t>大直镇屯蒙村委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年那过村人饮工程项目</t>
    </r>
  </si>
  <si>
    <r>
      <rPr>
        <sz val="14"/>
        <rFont val="仿宋_GB2312"/>
        <charset val="134"/>
      </rPr>
      <t>板城镇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年朝阳水厂供水保障工程</t>
    </r>
  </si>
  <si>
    <r>
      <rPr>
        <sz val="14"/>
        <rFont val="仿宋_GB2312"/>
        <charset val="134"/>
      </rPr>
      <t>板城镇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年那香水厂供水保障工程</t>
    </r>
  </si>
  <si>
    <r>
      <rPr>
        <sz val="14"/>
        <rFont val="仿宋_GB2312"/>
        <charset val="134"/>
      </rPr>
      <t>平吉镇牛江村委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年供水保障工程</t>
    </r>
  </si>
  <si>
    <r>
      <rPr>
        <sz val="14"/>
        <rFont val="仿宋_GB2312"/>
        <charset val="134"/>
      </rPr>
      <t>贵台镇爱国村委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年人饮供水保障工程</t>
    </r>
  </si>
  <si>
    <r>
      <rPr>
        <sz val="14"/>
        <rFont val="仿宋_GB2312"/>
        <charset val="134"/>
      </rPr>
      <t>钦北区</t>
    </r>
    <r>
      <rPr>
        <sz val="14"/>
        <rFont val="Times New Roman"/>
        <charset val="134"/>
      </rPr>
      <t>2023</t>
    </r>
    <r>
      <rPr>
        <sz val="14"/>
        <rFont val="仿宋_GB2312"/>
        <charset val="134"/>
      </rPr>
      <t>年农村供水保障设施建设项目尾款</t>
    </r>
  </si>
  <si>
    <r>
      <rPr>
        <sz val="14"/>
        <rFont val="仿宋_GB2312"/>
        <charset val="134"/>
      </rPr>
      <t>板城镇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年那芳水厂供水保障工程</t>
    </r>
  </si>
  <si>
    <r>
      <rPr>
        <sz val="14"/>
        <rFont val="仿宋_GB2312"/>
        <charset val="134"/>
      </rPr>
      <t>钦北区小董农产品加工物流园项目（续建）</t>
    </r>
  </si>
  <si>
    <r>
      <rPr>
        <sz val="14"/>
        <rFont val="仿宋_GB2312"/>
        <charset val="134"/>
      </rPr>
      <t>小董镇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年坭兴陶制作培训基地</t>
    </r>
  </si>
  <si>
    <r>
      <rPr>
        <sz val="14"/>
        <rFont val="仿宋_GB2312"/>
        <charset val="134"/>
      </rPr>
      <t>小董镇那学村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年人居环境整治项目</t>
    </r>
  </si>
  <si>
    <r>
      <rPr>
        <sz val="14"/>
        <rFont val="仿宋_GB2312"/>
        <charset val="134"/>
      </rPr>
      <t>大寺镇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年韭菜花产业基地项目（续建）</t>
    </r>
  </si>
  <si>
    <r>
      <rPr>
        <sz val="14"/>
        <rFont val="仿宋_GB2312"/>
        <charset val="134"/>
      </rPr>
      <t>大寺镇屯首村委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年乡村振兴百香果种植项目</t>
    </r>
  </si>
  <si>
    <r>
      <rPr>
        <sz val="14"/>
        <rFont val="仿宋_GB2312"/>
        <charset val="134"/>
      </rPr>
      <t>大寺镇大米加工全产业链项目</t>
    </r>
  </si>
  <si>
    <r>
      <rPr>
        <sz val="14"/>
        <rFont val="仿宋_GB2312"/>
        <charset val="134"/>
      </rPr>
      <t>大寺镇三益村委米利村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年人居环境整治项目</t>
    </r>
  </si>
  <si>
    <r>
      <rPr>
        <sz val="14"/>
        <rFont val="仿宋_GB2312"/>
        <charset val="134"/>
      </rPr>
      <t>大寺镇南间村委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年人居环境整治项目</t>
    </r>
  </si>
  <si>
    <r>
      <rPr>
        <sz val="14"/>
        <rFont val="仿宋_GB2312"/>
        <charset val="134"/>
      </rPr>
      <t>大寺镇天安村委白甲村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年人居环境整治项目</t>
    </r>
  </si>
  <si>
    <r>
      <rPr>
        <sz val="14"/>
        <rFont val="仿宋_GB2312"/>
        <charset val="134"/>
      </rPr>
      <t>大寺镇</t>
    </r>
    <r>
      <rPr>
        <sz val="14"/>
        <rFont val="Times New Roman"/>
        <charset val="134"/>
      </rPr>
      <t>2023</t>
    </r>
    <r>
      <rPr>
        <sz val="14"/>
        <rFont val="仿宋_GB2312"/>
        <charset val="134"/>
      </rPr>
      <t>年韭菜花产业基地项目结算款</t>
    </r>
  </si>
  <si>
    <r>
      <rPr>
        <sz val="14"/>
        <rFont val="仿宋_GB2312"/>
        <charset val="134"/>
      </rPr>
      <t>大寺镇鸿丰大米加工全产业链项目</t>
    </r>
  </si>
  <si>
    <r>
      <rPr>
        <sz val="14"/>
        <rFont val="仿宋_GB2312"/>
        <charset val="134"/>
      </rPr>
      <t>平吉镇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年九佰垌亚热带水果种植项目</t>
    </r>
  </si>
  <si>
    <r>
      <rPr>
        <sz val="14"/>
        <rFont val="仿宋_GB2312"/>
        <charset val="134"/>
      </rPr>
      <t>九联食品原材料加工车间项目（实施地点：三冬村、高松木村）续建</t>
    </r>
  </si>
  <si>
    <r>
      <rPr>
        <sz val="14"/>
        <rFont val="仿宋_GB2312"/>
        <charset val="134"/>
      </rPr>
      <t>平吉镇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年坭兴陶制作培训基地</t>
    </r>
  </si>
  <si>
    <r>
      <rPr>
        <sz val="14"/>
        <rFont val="仿宋_GB2312"/>
        <charset val="134"/>
      </rPr>
      <t>平吉镇广平村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年那罩村</t>
    </r>
    <r>
      <rPr>
        <sz val="14"/>
        <rFont val="Times New Roman"/>
        <charset val="134"/>
      </rPr>
      <t>3</t>
    </r>
    <r>
      <rPr>
        <sz val="14"/>
        <rFont val="仿宋_GB2312"/>
        <charset val="134"/>
      </rPr>
      <t>队道路硬化项目</t>
    </r>
  </si>
  <si>
    <r>
      <rPr>
        <sz val="14"/>
        <rFont val="仿宋_GB2312"/>
        <charset val="134"/>
      </rPr>
      <t>平吉镇平吉村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年花屋、大路桥龙湖塘至下坝安置小区道路硬化项目</t>
    </r>
  </si>
  <si>
    <r>
      <rPr>
        <sz val="14"/>
        <rFont val="仿宋_GB2312"/>
        <charset val="134"/>
      </rPr>
      <t>平吉镇平吉村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年花屋、大路桥及江口自然村排污渠建设项目</t>
    </r>
  </si>
  <si>
    <r>
      <rPr>
        <sz val="14"/>
        <rFont val="仿宋_GB2312"/>
        <charset val="134"/>
      </rPr>
      <t>平吉镇广平村委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年那罩村排污管道建设项目</t>
    </r>
  </si>
  <si>
    <r>
      <rPr>
        <sz val="14"/>
        <rFont val="仿宋_GB2312"/>
        <charset val="134"/>
      </rPr>
      <t>平吉镇平吉村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年中心小学至花屋村食品站生活排污管道建设项目</t>
    </r>
  </si>
  <si>
    <r>
      <rPr>
        <sz val="14"/>
        <rFont val="仿宋_GB2312"/>
        <charset val="134"/>
      </rPr>
      <t>平吉镇平吉村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年中心小学至花屋村食品站道路硬化项目</t>
    </r>
  </si>
  <si>
    <r>
      <rPr>
        <sz val="14"/>
        <rFont val="仿宋_GB2312"/>
        <charset val="134"/>
      </rPr>
      <t>大直镇那桃村委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年那桃烘干厂二期项目</t>
    </r>
  </si>
  <si>
    <r>
      <rPr>
        <sz val="14"/>
        <rFont val="仿宋_GB2312"/>
        <charset val="134"/>
      </rPr>
      <t>大直镇那么村委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年农产品交易市场项目</t>
    </r>
  </si>
  <si>
    <r>
      <rPr>
        <sz val="14"/>
        <rFont val="仿宋_GB2312"/>
        <charset val="134"/>
      </rPr>
      <t>大直镇充文村委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年人居环境整治项目</t>
    </r>
  </si>
  <si>
    <r>
      <rPr>
        <sz val="14"/>
        <rFont val="仿宋_GB2312"/>
        <charset val="134"/>
      </rPr>
      <t>大直镇彭久村委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年人居环境整治项目</t>
    </r>
  </si>
  <si>
    <r>
      <rPr>
        <sz val="14"/>
        <rFont val="仿宋_GB2312"/>
        <charset val="134"/>
      </rPr>
      <t>大直镇屯笔村委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年垃圾转运站建设项目</t>
    </r>
  </si>
  <si>
    <r>
      <rPr>
        <sz val="14"/>
        <rFont val="仿宋_GB2312"/>
        <charset val="134"/>
      </rPr>
      <t>板城镇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年高龙村蛋鸡养殖场升级改造项目</t>
    </r>
  </si>
  <si>
    <r>
      <rPr>
        <sz val="14"/>
        <rFont val="仿宋_GB2312"/>
        <charset val="134"/>
      </rPr>
      <t>板城镇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年那芳村蛋鸡养殖场升级改造项目</t>
    </r>
  </si>
  <si>
    <r>
      <rPr>
        <sz val="14"/>
        <rFont val="仿宋_GB2312"/>
        <charset val="134"/>
      </rPr>
      <t>板城镇宁家村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年蛋鸡扩大养殖项目</t>
    </r>
  </si>
  <si>
    <r>
      <rPr>
        <sz val="14"/>
        <rFont val="仿宋_GB2312"/>
        <charset val="134"/>
      </rPr>
      <t>板城镇</t>
    </r>
    <r>
      <rPr>
        <sz val="14"/>
        <rFont val="Times New Roman"/>
        <charset val="134"/>
      </rPr>
      <t>2023</t>
    </r>
    <r>
      <rPr>
        <sz val="14"/>
        <rFont val="仿宋_GB2312"/>
        <charset val="134"/>
      </rPr>
      <t>年高龙村委好青翠农民合作社加工车间项目</t>
    </r>
    <r>
      <rPr>
        <sz val="14"/>
        <rFont val="Times New Roman"/>
        <charset val="134"/>
      </rPr>
      <t>(</t>
    </r>
    <r>
      <rPr>
        <sz val="14"/>
        <rFont val="仿宋_GB2312"/>
        <charset val="134"/>
      </rPr>
      <t>续建）</t>
    </r>
  </si>
  <si>
    <r>
      <rPr>
        <sz val="14"/>
        <rFont val="仿宋_GB2312"/>
        <charset val="134"/>
      </rPr>
      <t>板城镇牛寮村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年牛寮自然村新建垃圾收集池项目</t>
    </r>
  </si>
  <si>
    <r>
      <rPr>
        <sz val="14"/>
        <rFont val="仿宋_GB2312"/>
        <charset val="134"/>
      </rPr>
      <t>板城镇牛寮村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年由营自然村排污沟建设项目</t>
    </r>
  </si>
  <si>
    <r>
      <rPr>
        <sz val="14"/>
        <rFont val="仿宋_GB2312"/>
        <charset val="134"/>
      </rPr>
      <t>板城镇那芳村委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年那芳村排污水沟建设项目</t>
    </r>
  </si>
  <si>
    <r>
      <rPr>
        <sz val="14"/>
        <rFont val="仿宋_GB2312"/>
        <charset val="134"/>
      </rPr>
      <t>板城镇那芳村委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年屯良村排污水沟建设项目</t>
    </r>
  </si>
  <si>
    <r>
      <rPr>
        <sz val="14"/>
        <rFont val="仿宋_GB2312"/>
        <charset val="134"/>
      </rPr>
      <t>大垌镇九联养鸡场建设项目</t>
    </r>
  </si>
  <si>
    <r>
      <rPr>
        <sz val="14"/>
        <rFont val="仿宋_GB2312"/>
        <charset val="134"/>
      </rPr>
      <t>大垌镇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年坭兴陶制作培训基地</t>
    </r>
  </si>
  <si>
    <r>
      <rPr>
        <sz val="14"/>
        <rFont val="仿宋_GB2312"/>
        <charset val="134"/>
      </rPr>
      <t>大垌镇米家村</t>
    </r>
    <r>
      <rPr>
        <sz val="14"/>
        <rFont val="Times New Roman"/>
        <charset val="134"/>
      </rPr>
      <t>2022</t>
    </r>
    <r>
      <rPr>
        <sz val="14"/>
        <rFont val="仿宋_GB2312"/>
        <charset val="134"/>
      </rPr>
      <t>年村级垃圾集中收集点项目</t>
    </r>
  </si>
  <si>
    <r>
      <rPr>
        <sz val="14"/>
        <rFont val="仿宋_GB2312"/>
        <charset val="134"/>
      </rPr>
      <t>大垌镇大米加工全产业链项目</t>
    </r>
  </si>
  <si>
    <r>
      <rPr>
        <sz val="14"/>
        <rFont val="仿宋_GB2312"/>
        <charset val="134"/>
      </rPr>
      <t>那蒙镇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年坭兴陶制作培训基地</t>
    </r>
  </si>
  <si>
    <r>
      <rPr>
        <sz val="14"/>
        <rFont val="仿宋_GB2312"/>
        <charset val="134"/>
      </rPr>
      <t>那蒙镇四维村委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年六蒙村道路修建项目</t>
    </r>
  </si>
  <si>
    <r>
      <rPr>
        <sz val="14"/>
        <rFont val="仿宋_GB2312"/>
        <charset val="134"/>
      </rPr>
      <t>那蒙镇陂角村委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年杨屋村至江边进村路项目</t>
    </r>
  </si>
  <si>
    <r>
      <rPr>
        <sz val="14"/>
        <rFont val="仿宋_GB2312"/>
        <charset val="134"/>
      </rPr>
      <t>那蒙镇陂角村委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年黄屋村进村路项目</t>
    </r>
  </si>
  <si>
    <r>
      <rPr>
        <sz val="14"/>
        <rFont val="仿宋_GB2312"/>
        <charset val="134"/>
      </rPr>
      <t>那蒙镇陂角村委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年东江村进村路项目</t>
    </r>
  </si>
  <si>
    <r>
      <rPr>
        <sz val="14"/>
        <rFont val="仿宋_GB2312"/>
        <charset val="134"/>
      </rPr>
      <t>那蒙镇陂角村委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年大</t>
    </r>
    <r>
      <rPr>
        <sz val="14"/>
        <rFont val="宋体"/>
        <charset val="134"/>
      </rPr>
      <t>湴</t>
    </r>
    <r>
      <rPr>
        <sz val="14"/>
        <rFont val="仿宋_GB2312"/>
        <charset val="134"/>
      </rPr>
      <t>村进村路项目</t>
    </r>
  </si>
  <si>
    <r>
      <rPr>
        <sz val="14"/>
        <rFont val="仿宋_GB2312"/>
        <charset val="134"/>
      </rPr>
      <t>那蒙镇四维村委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年六蒙村排水排污项目</t>
    </r>
  </si>
  <si>
    <r>
      <rPr>
        <sz val="14"/>
        <rFont val="仿宋_GB2312"/>
        <charset val="134"/>
      </rPr>
      <t>那蒙镇陂角村委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年垃圾池建设项目</t>
    </r>
  </si>
  <si>
    <r>
      <rPr>
        <sz val="14"/>
        <rFont val="仿宋_GB2312"/>
        <charset val="134"/>
      </rPr>
      <t>那蒙镇大米加工全产业链项目</t>
    </r>
  </si>
  <si>
    <r>
      <rPr>
        <sz val="14"/>
        <rFont val="仿宋_GB2312"/>
        <charset val="134"/>
      </rPr>
      <t>青塘镇青华村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年新胜塘村排污系统改造项目</t>
    </r>
  </si>
  <si>
    <r>
      <rPr>
        <sz val="14"/>
        <rFont val="仿宋_GB2312"/>
        <charset val="134"/>
      </rPr>
      <t>钦北区青塘镇手工米酒产业项目（尾款）</t>
    </r>
  </si>
  <si>
    <r>
      <rPr>
        <sz val="14"/>
        <rFont val="仿宋_GB2312"/>
        <charset val="134"/>
      </rPr>
      <t>新棠镇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年农产品数字化产地仓项目</t>
    </r>
  </si>
  <si>
    <r>
      <rPr>
        <sz val="14"/>
        <rFont val="仿宋_GB2312"/>
        <charset val="134"/>
      </rPr>
      <t>新棠镇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年荔枝产业发展项目</t>
    </r>
  </si>
  <si>
    <r>
      <rPr>
        <sz val="14"/>
        <rFont val="仿宋_GB2312"/>
        <charset val="134"/>
      </rPr>
      <t>新棠镇南局村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年油茶种植项目</t>
    </r>
  </si>
  <si>
    <r>
      <rPr>
        <sz val="14"/>
        <rFont val="仿宋_GB2312"/>
        <charset val="134"/>
      </rPr>
      <t>新棠镇那黎村委那黎村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年农村基础设施项目</t>
    </r>
  </si>
  <si>
    <r>
      <rPr>
        <sz val="14"/>
        <rFont val="仿宋_GB2312"/>
        <charset val="134"/>
      </rPr>
      <t>新棠镇屯林村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年人居环境整治项目</t>
    </r>
  </si>
  <si>
    <r>
      <rPr>
        <sz val="14"/>
        <rFont val="仿宋_GB2312"/>
        <charset val="134"/>
      </rPr>
      <t>新棠镇屯楼村委屯良村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年人居环境整治项目</t>
    </r>
  </si>
  <si>
    <r>
      <rPr>
        <sz val="14"/>
        <rFont val="仿宋_GB2312"/>
        <charset val="134"/>
      </rPr>
      <t>贵台镇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年谷粮泉全产业链项目</t>
    </r>
  </si>
  <si>
    <r>
      <rPr>
        <sz val="14"/>
        <rFont val="仿宋_GB2312"/>
        <charset val="134"/>
      </rPr>
      <t>钦北区贵台镇中草药及竹笋加工项目</t>
    </r>
  </si>
  <si>
    <r>
      <rPr>
        <sz val="14"/>
        <rFont val="仿宋_GB2312"/>
        <charset val="134"/>
      </rPr>
      <t>贵台镇大路村委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年人居环境整治项目</t>
    </r>
  </si>
  <si>
    <r>
      <rPr>
        <sz val="14"/>
        <rFont val="仿宋_GB2312"/>
        <charset val="134"/>
      </rPr>
      <t>贵台镇那朴村委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年人居环境整治项目</t>
    </r>
  </si>
  <si>
    <r>
      <rPr>
        <sz val="14"/>
        <rFont val="仿宋_GB2312"/>
        <charset val="134"/>
      </rPr>
      <t>贵台镇那逻村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年垃圾集中收集点项目</t>
    </r>
  </si>
  <si>
    <r>
      <rPr>
        <sz val="14"/>
        <rFont val="仿宋_GB2312"/>
        <charset val="134"/>
      </rPr>
      <t>钦北区长滩镇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年特色手工庭院经济项目</t>
    </r>
  </si>
  <si>
    <r>
      <rPr>
        <sz val="14"/>
        <rFont val="仿宋_GB2312"/>
        <charset val="134"/>
      </rPr>
      <t>长滩镇古勉村委古勉村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年排污沟项目</t>
    </r>
  </si>
  <si>
    <r>
      <rPr>
        <sz val="14"/>
        <rFont val="仿宋_GB2312"/>
        <charset val="134"/>
      </rPr>
      <t>长滩镇古勉村委古勉村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年黑臭水塘清淤改造项目</t>
    </r>
  </si>
  <si>
    <r>
      <rPr>
        <sz val="14"/>
        <rFont val="仿宋_GB2312"/>
        <charset val="134"/>
      </rPr>
      <t>钦北区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年项目管护费</t>
    </r>
  </si>
  <si>
    <r>
      <rPr>
        <sz val="14"/>
        <rFont val="仿宋_GB2312"/>
        <charset val="134"/>
      </rPr>
      <t>钦北区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年项目管理费</t>
    </r>
  </si>
  <si>
    <r>
      <rPr>
        <sz val="14"/>
        <rFont val="仿宋_GB2312"/>
        <charset val="134"/>
      </rPr>
      <t>项目管理费</t>
    </r>
  </si>
  <si>
    <r>
      <rPr>
        <b/>
        <sz val="14"/>
        <rFont val="仿宋_GB2312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</si>
</sst>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00_ "/>
    <numFmt numFmtId="178" formatCode="0.000_ "/>
    <numFmt numFmtId="179" formatCode="0_ "/>
    <numFmt numFmtId="180" formatCode="0.0000_ "/>
    <numFmt numFmtId="181" formatCode="#,##0.00_ "/>
    <numFmt numFmtId="182" formatCode="0.0_ "/>
    <numFmt numFmtId="183" formatCode="0.00000_ "/>
    <numFmt numFmtId="184" formatCode="0.0000000_ "/>
  </numFmts>
  <fonts count="39">
    <font>
      <sz val="11"/>
      <color indexed="8"/>
      <name val="宋体"/>
      <charset val="134"/>
    </font>
    <font>
      <sz val="11"/>
      <name val="宋体"/>
      <charset val="134"/>
    </font>
    <font>
      <sz val="14"/>
      <name val="方正小标宋简体"/>
      <charset val="134"/>
    </font>
    <font>
      <sz val="18"/>
      <name val="方正小标宋简体"/>
      <charset val="134"/>
    </font>
    <font>
      <sz val="12"/>
      <name val="黑体"/>
      <charset val="134"/>
    </font>
    <font>
      <sz val="11"/>
      <name val="Times New Roman"/>
      <charset val="134"/>
    </font>
    <font>
      <sz val="24"/>
      <name val="黑体"/>
      <charset val="134"/>
    </font>
    <font>
      <sz val="24"/>
      <name val="Times New Roman"/>
      <charset val="134"/>
    </font>
    <font>
      <sz val="30"/>
      <name val="方正小标宋_GBK"/>
      <charset val="134"/>
    </font>
    <font>
      <sz val="30"/>
      <name val="Times New Roman"/>
      <charset val="134"/>
    </font>
    <font>
      <sz val="14"/>
      <name val="宋体"/>
      <charset val="134"/>
    </font>
    <font>
      <sz val="14"/>
      <name val="楷体_GB2312"/>
      <charset val="134"/>
    </font>
    <font>
      <sz val="14"/>
      <name val="黑体"/>
      <charset val="134"/>
    </font>
    <font>
      <sz val="16"/>
      <name val="楷体_GB2312"/>
      <charset val="134"/>
    </font>
    <font>
      <sz val="14"/>
      <name val="Times New Roman"/>
      <charset val="134"/>
    </font>
    <font>
      <sz val="14"/>
      <name val="Times New Roman"/>
      <charset val="0"/>
    </font>
    <font>
      <sz val="14"/>
      <name val="仿宋_GB2312"/>
      <charset val="134"/>
    </font>
    <font>
      <b/>
      <sz val="14"/>
      <name val="Times New Roman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b/>
      <sz val="14"/>
      <name val="仿宋_GB2312"/>
      <charset val="134"/>
    </font>
    <font>
      <sz val="12"/>
      <name val="宋体"/>
      <charset val="134"/>
    </font>
    <font>
      <sz val="9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9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justify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 wrapText="1"/>
    </xf>
    <xf numFmtId="178" fontId="15" fillId="0" borderId="1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justify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justify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justify" vertical="center" wrapText="1"/>
    </xf>
    <xf numFmtId="179" fontId="15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180" fontId="15" fillId="0" borderId="1" xfId="0" applyNumberFormat="1" applyFont="1" applyFill="1" applyBorder="1" applyAlignment="1">
      <alignment horizontal="center" vertical="center" wrapText="1"/>
    </xf>
    <xf numFmtId="181" fontId="15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182" fontId="15" fillId="0" borderId="1" xfId="0" applyNumberFormat="1" applyFont="1" applyFill="1" applyBorder="1" applyAlignment="1">
      <alignment horizontal="center" vertical="center" wrapText="1"/>
    </xf>
    <xf numFmtId="183" fontId="15" fillId="0" borderId="1" xfId="0" applyNumberFormat="1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vertical="center" wrapText="1"/>
    </xf>
    <xf numFmtId="176" fontId="15" fillId="0" borderId="0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184" fontId="15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176" fontId="17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176" fontId="17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20"/>
  <sheetViews>
    <sheetView tabSelected="1" zoomScale="75" zoomScaleNormal="75" zoomScaleSheetLayoutView="60" topLeftCell="A88" workbookViewId="0">
      <selection activeCell="B7" sqref="B7:B217"/>
    </sheetView>
  </sheetViews>
  <sheetFormatPr defaultColWidth="9.875" defaultRowHeight="13.5"/>
  <cols>
    <col min="1" max="1" width="6" style="7" customWidth="1"/>
    <col min="2" max="2" width="29.625" style="8" customWidth="1"/>
    <col min="3" max="3" width="7" style="8" customWidth="1"/>
    <col min="4" max="9" width="14.375" style="8" customWidth="1"/>
    <col min="10" max="10" width="14.5" style="8" customWidth="1"/>
    <col min="11" max="11" width="14.375" style="1" customWidth="1"/>
    <col min="12" max="14" width="13.875" style="1" customWidth="1"/>
    <col min="15" max="15" width="16.625" style="1" customWidth="1"/>
    <col min="16" max="16" width="9.375" style="7" customWidth="1"/>
    <col min="17" max="167" width="9.875" style="7" customWidth="1"/>
    <col min="168" max="194" width="9" style="7" customWidth="1"/>
    <col min="195" max="196" width="14.125" style="7" customWidth="1"/>
    <col min="197" max="199" width="9" style="7" customWidth="1"/>
    <col min="200" max="231" width="9.875" style="7" customWidth="1"/>
    <col min="232" max="16384" width="9.875" style="7"/>
  </cols>
  <sheetData>
    <row r="1" ht="35.1" customHeight="1" spans="1:2">
      <c r="A1" s="9" t="s">
        <v>0</v>
      </c>
      <c r="B1" s="10"/>
    </row>
    <row r="2" s="1" customFormat="1" ht="48.75" customHeight="1" spans="1:16">
      <c r="A2" s="11" t="s">
        <v>1</v>
      </c>
      <c r="B2" s="12"/>
      <c r="C2" s="12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="2" customFormat="1" ht="21.95" customHeight="1" spans="1:14">
      <c r="A3" s="14"/>
      <c r="B3" s="15"/>
      <c r="C3" s="16"/>
      <c r="D3" s="17"/>
      <c r="F3" s="14"/>
      <c r="G3" s="17"/>
      <c r="H3" s="14"/>
      <c r="N3" s="32" t="s">
        <v>2</v>
      </c>
    </row>
    <row r="4" s="3" customFormat="1" ht="23.1" customHeight="1" spans="1:16">
      <c r="A4" s="18" t="s">
        <v>3</v>
      </c>
      <c r="B4" s="18" t="s">
        <v>4</v>
      </c>
      <c r="C4" s="18" t="s">
        <v>5</v>
      </c>
      <c r="D4" s="19" t="s">
        <v>6</v>
      </c>
      <c r="E4" s="19"/>
      <c r="F4" s="19"/>
      <c r="G4" s="19"/>
      <c r="H4" s="19"/>
      <c r="I4" s="19"/>
      <c r="J4" s="19" t="s">
        <v>7</v>
      </c>
      <c r="K4" s="19"/>
      <c r="L4" s="19"/>
      <c r="M4" s="19"/>
      <c r="N4" s="19"/>
      <c r="O4" s="19"/>
      <c r="P4" s="18" t="s">
        <v>8</v>
      </c>
    </row>
    <row r="5" s="3" customFormat="1" ht="21.95" customHeight="1" spans="1:16">
      <c r="A5" s="18"/>
      <c r="B5" s="18"/>
      <c r="C5" s="18"/>
      <c r="D5" s="18" t="s">
        <v>9</v>
      </c>
      <c r="E5" s="18" t="s">
        <v>10</v>
      </c>
      <c r="F5" s="18"/>
      <c r="G5" s="18"/>
      <c r="H5" s="18"/>
      <c r="I5" s="18"/>
      <c r="J5" s="18" t="s">
        <v>9</v>
      </c>
      <c r="K5" s="18" t="s">
        <v>10</v>
      </c>
      <c r="L5" s="18"/>
      <c r="M5" s="18"/>
      <c r="N5" s="18"/>
      <c r="O5" s="18"/>
      <c r="P5" s="18"/>
    </row>
    <row r="6" s="4" customFormat="1" ht="21.95" customHeight="1" spans="1:16">
      <c r="A6" s="18"/>
      <c r="B6" s="18"/>
      <c r="C6" s="18"/>
      <c r="D6" s="18"/>
      <c r="E6" s="18" t="s">
        <v>11</v>
      </c>
      <c r="F6" s="18" t="s">
        <v>12</v>
      </c>
      <c r="G6" s="18" t="s">
        <v>13</v>
      </c>
      <c r="H6" s="18" t="s">
        <v>14</v>
      </c>
      <c r="I6" s="18" t="s">
        <v>15</v>
      </c>
      <c r="J6" s="18"/>
      <c r="K6" s="18" t="s">
        <v>11</v>
      </c>
      <c r="L6" s="18" t="s">
        <v>12</v>
      </c>
      <c r="M6" s="18" t="s">
        <v>13</v>
      </c>
      <c r="N6" s="18" t="s">
        <v>14</v>
      </c>
      <c r="O6" s="18" t="s">
        <v>15</v>
      </c>
      <c r="P6" s="18"/>
    </row>
    <row r="7" s="5" customFormat="1" ht="37.5" spans="1:16">
      <c r="A7" s="20">
        <v>1</v>
      </c>
      <c r="B7" s="21" t="s">
        <v>16</v>
      </c>
      <c r="C7" s="20" t="s">
        <v>17</v>
      </c>
      <c r="D7" s="20" t="s">
        <v>18</v>
      </c>
      <c r="E7" s="22">
        <f t="shared" ref="E7:E67" si="0">F7+G7+H7+I7</f>
        <v>4.47</v>
      </c>
      <c r="F7" s="22">
        <v>3.13</v>
      </c>
      <c r="G7" s="22">
        <v>1.34</v>
      </c>
      <c r="H7" s="23"/>
      <c r="I7" s="23"/>
      <c r="J7" s="20" t="s">
        <v>18</v>
      </c>
      <c r="K7" s="22">
        <f t="shared" ref="K7:K70" si="1">L7+M7+N7+O7</f>
        <v>4.47</v>
      </c>
      <c r="L7" s="22">
        <v>3.13</v>
      </c>
      <c r="M7" s="22">
        <v>1.34</v>
      </c>
      <c r="N7" s="23"/>
      <c r="O7" s="23"/>
      <c r="P7" s="33"/>
    </row>
    <row r="8" s="5" customFormat="1" ht="37.5" spans="1:16">
      <c r="A8" s="20"/>
      <c r="B8" s="21"/>
      <c r="C8" s="20"/>
      <c r="D8" s="20" t="s">
        <v>19</v>
      </c>
      <c r="E8" s="22">
        <f t="shared" si="0"/>
        <v>1.94</v>
      </c>
      <c r="F8" s="22"/>
      <c r="G8" s="22"/>
      <c r="H8" s="22"/>
      <c r="I8" s="22">
        <v>1.94</v>
      </c>
      <c r="J8" s="20" t="s">
        <v>19</v>
      </c>
      <c r="K8" s="23">
        <f t="shared" si="1"/>
        <v>1.297832</v>
      </c>
      <c r="L8" s="22"/>
      <c r="M8" s="22"/>
      <c r="N8" s="22"/>
      <c r="O8" s="23">
        <v>1.297832</v>
      </c>
      <c r="P8" s="33"/>
    </row>
    <row r="9" s="5" customFormat="1" ht="37.5" spans="1:16">
      <c r="A9" s="20">
        <v>2</v>
      </c>
      <c r="B9" s="21" t="s">
        <v>20</v>
      </c>
      <c r="C9" s="20" t="s">
        <v>17</v>
      </c>
      <c r="D9" s="20" t="s">
        <v>18</v>
      </c>
      <c r="E9" s="22">
        <f t="shared" si="0"/>
        <v>74.94</v>
      </c>
      <c r="F9" s="22">
        <v>45.87</v>
      </c>
      <c r="G9" s="22">
        <v>29.07</v>
      </c>
      <c r="H9" s="23"/>
      <c r="I9" s="23"/>
      <c r="J9" s="20" t="s">
        <v>18</v>
      </c>
      <c r="K9" s="22">
        <f t="shared" si="1"/>
        <v>74.94</v>
      </c>
      <c r="L9" s="22">
        <v>45.87</v>
      </c>
      <c r="M9" s="22">
        <v>29.07</v>
      </c>
      <c r="N9" s="23"/>
      <c r="O9" s="23"/>
      <c r="P9" s="33"/>
    </row>
    <row r="10" s="5" customFormat="1" ht="37.5" spans="1:16">
      <c r="A10" s="20"/>
      <c r="B10" s="21"/>
      <c r="C10" s="20"/>
      <c r="D10" s="20" t="s">
        <v>19</v>
      </c>
      <c r="E10" s="22">
        <f t="shared" si="0"/>
        <v>13.5</v>
      </c>
      <c r="F10" s="22"/>
      <c r="G10" s="22"/>
      <c r="H10" s="22"/>
      <c r="I10" s="22">
        <v>13.5</v>
      </c>
      <c r="J10" s="20" t="s">
        <v>19</v>
      </c>
      <c r="K10" s="22">
        <f t="shared" si="1"/>
        <v>4.65169</v>
      </c>
      <c r="L10" s="22"/>
      <c r="M10" s="22"/>
      <c r="N10" s="22"/>
      <c r="O10" s="22">
        <v>4.65169</v>
      </c>
      <c r="P10" s="33"/>
    </row>
    <row r="11" s="5" customFormat="1" ht="37.5" spans="1:16">
      <c r="A11" s="20">
        <v>3</v>
      </c>
      <c r="B11" s="21" t="s">
        <v>21</v>
      </c>
      <c r="C11" s="20" t="s">
        <v>17</v>
      </c>
      <c r="D11" s="20" t="s">
        <v>18</v>
      </c>
      <c r="E11" s="22">
        <f t="shared" si="0"/>
        <v>5.44</v>
      </c>
      <c r="F11" s="22">
        <v>3.81</v>
      </c>
      <c r="G11" s="22">
        <v>1.63</v>
      </c>
      <c r="H11" s="22"/>
      <c r="I11" s="22"/>
      <c r="J11" s="20" t="s">
        <v>18</v>
      </c>
      <c r="K11" s="22">
        <f t="shared" si="1"/>
        <v>5.44</v>
      </c>
      <c r="L11" s="22">
        <v>3.81</v>
      </c>
      <c r="M11" s="22">
        <v>1.63</v>
      </c>
      <c r="N11" s="22"/>
      <c r="O11" s="22"/>
      <c r="P11" s="33"/>
    </row>
    <row r="12" s="5" customFormat="1" ht="37.5" spans="1:16">
      <c r="A12" s="20"/>
      <c r="B12" s="21"/>
      <c r="C12" s="20"/>
      <c r="D12" s="20" t="s">
        <v>19</v>
      </c>
      <c r="E12" s="22">
        <f t="shared" si="0"/>
        <v>0.87</v>
      </c>
      <c r="F12" s="22"/>
      <c r="G12" s="22"/>
      <c r="H12" s="22"/>
      <c r="I12" s="22">
        <v>0.87</v>
      </c>
      <c r="J12" s="20" t="s">
        <v>19</v>
      </c>
      <c r="K12" s="22">
        <f t="shared" si="1"/>
        <v>0.23551</v>
      </c>
      <c r="L12" s="22"/>
      <c r="M12" s="22"/>
      <c r="N12" s="22"/>
      <c r="O12" s="22">
        <v>0.23551</v>
      </c>
      <c r="P12" s="33"/>
    </row>
    <row r="13" s="5" customFormat="1" ht="37.5" spans="1:16">
      <c r="A13" s="20">
        <v>4</v>
      </c>
      <c r="B13" s="21" t="s">
        <v>22</v>
      </c>
      <c r="C13" s="20" t="s">
        <v>17</v>
      </c>
      <c r="D13" s="20" t="s">
        <v>18</v>
      </c>
      <c r="E13" s="22">
        <f t="shared" si="0"/>
        <v>177.74</v>
      </c>
      <c r="F13" s="22">
        <v>141</v>
      </c>
      <c r="G13" s="22">
        <v>36.74</v>
      </c>
      <c r="H13" s="22"/>
      <c r="I13" s="22"/>
      <c r="J13" s="20" t="s">
        <v>18</v>
      </c>
      <c r="K13" s="22">
        <f t="shared" si="1"/>
        <v>177.74</v>
      </c>
      <c r="L13" s="22">
        <v>141</v>
      </c>
      <c r="M13" s="22">
        <v>36.74</v>
      </c>
      <c r="N13" s="22"/>
      <c r="O13" s="22"/>
      <c r="P13" s="33"/>
    </row>
    <row r="14" s="5" customFormat="1" ht="37.5" spans="1:16">
      <c r="A14" s="20"/>
      <c r="B14" s="21"/>
      <c r="C14" s="20"/>
      <c r="D14" s="20" t="s">
        <v>19</v>
      </c>
      <c r="E14" s="22">
        <f t="shared" si="0"/>
        <v>58</v>
      </c>
      <c r="F14" s="22"/>
      <c r="G14" s="22"/>
      <c r="H14" s="22"/>
      <c r="I14" s="22">
        <v>58</v>
      </c>
      <c r="J14" s="20" t="s">
        <v>19</v>
      </c>
      <c r="K14" s="22">
        <f t="shared" si="1"/>
        <v>56.529533</v>
      </c>
      <c r="L14" s="22"/>
      <c r="M14" s="22"/>
      <c r="N14" s="22"/>
      <c r="O14" s="22">
        <v>56.529533</v>
      </c>
      <c r="P14" s="33"/>
    </row>
    <row r="15" s="5" customFormat="1" ht="48" customHeight="1" spans="1:16">
      <c r="A15" s="20">
        <v>5</v>
      </c>
      <c r="B15" s="21" t="s">
        <v>23</v>
      </c>
      <c r="C15" s="20" t="s">
        <v>17</v>
      </c>
      <c r="D15" s="20" t="s">
        <v>18</v>
      </c>
      <c r="E15" s="22">
        <f t="shared" si="0"/>
        <v>25.95</v>
      </c>
      <c r="F15" s="22">
        <v>25.95</v>
      </c>
      <c r="G15" s="22">
        <v>0</v>
      </c>
      <c r="H15" s="22"/>
      <c r="I15" s="22"/>
      <c r="J15" s="20" t="s">
        <v>18</v>
      </c>
      <c r="K15" s="22">
        <f t="shared" si="1"/>
        <v>25.945968</v>
      </c>
      <c r="L15" s="22">
        <v>25.945968</v>
      </c>
      <c r="M15" s="22">
        <v>0</v>
      </c>
      <c r="N15" s="22"/>
      <c r="O15" s="22"/>
      <c r="P15" s="33"/>
    </row>
    <row r="16" s="5" customFormat="1" ht="37.5" spans="1:16">
      <c r="A16" s="20">
        <v>6</v>
      </c>
      <c r="B16" s="21" t="s">
        <v>24</v>
      </c>
      <c r="C16" s="20" t="s">
        <v>17</v>
      </c>
      <c r="D16" s="20" t="s">
        <v>18</v>
      </c>
      <c r="E16" s="22">
        <f t="shared" si="0"/>
        <v>52.93</v>
      </c>
      <c r="F16" s="22">
        <v>37.05</v>
      </c>
      <c r="G16" s="22">
        <v>15.88</v>
      </c>
      <c r="H16" s="22"/>
      <c r="I16" s="22"/>
      <c r="J16" s="20" t="s">
        <v>18</v>
      </c>
      <c r="K16" s="22">
        <f t="shared" si="1"/>
        <v>52.93</v>
      </c>
      <c r="L16" s="22">
        <v>37.05</v>
      </c>
      <c r="M16" s="22">
        <v>15.88</v>
      </c>
      <c r="N16" s="22"/>
      <c r="O16" s="22"/>
      <c r="P16" s="33"/>
    </row>
    <row r="17" s="5" customFormat="1" ht="37.5" spans="1:16">
      <c r="A17" s="20"/>
      <c r="B17" s="21"/>
      <c r="C17" s="20"/>
      <c r="D17" s="20" t="s">
        <v>19</v>
      </c>
      <c r="E17" s="22">
        <f t="shared" si="0"/>
        <v>28.35</v>
      </c>
      <c r="F17" s="22"/>
      <c r="G17" s="22"/>
      <c r="H17" s="22"/>
      <c r="I17" s="22">
        <v>28.35</v>
      </c>
      <c r="J17" s="20" t="s">
        <v>19</v>
      </c>
      <c r="K17" s="22">
        <f t="shared" si="1"/>
        <v>20.2239</v>
      </c>
      <c r="L17" s="22"/>
      <c r="M17" s="22"/>
      <c r="N17" s="22"/>
      <c r="O17" s="22">
        <v>20.2239</v>
      </c>
      <c r="P17" s="33"/>
    </row>
    <row r="18" s="5" customFormat="1" ht="37.5" spans="1:16">
      <c r="A18" s="20">
        <v>7</v>
      </c>
      <c r="B18" s="21" t="s">
        <v>25</v>
      </c>
      <c r="C18" s="20" t="s">
        <v>17</v>
      </c>
      <c r="D18" s="20" t="s">
        <v>18</v>
      </c>
      <c r="E18" s="22">
        <f t="shared" si="0"/>
        <v>47.92</v>
      </c>
      <c r="F18" s="22">
        <v>33.54</v>
      </c>
      <c r="G18" s="22">
        <v>14.38</v>
      </c>
      <c r="H18" s="22"/>
      <c r="I18" s="22"/>
      <c r="J18" s="20" t="s">
        <v>18</v>
      </c>
      <c r="K18" s="22">
        <f t="shared" si="1"/>
        <v>47.92</v>
      </c>
      <c r="L18" s="22">
        <v>33.54</v>
      </c>
      <c r="M18" s="22">
        <v>14.38</v>
      </c>
      <c r="N18" s="22"/>
      <c r="O18" s="22"/>
      <c r="P18" s="33"/>
    </row>
    <row r="19" s="5" customFormat="1" ht="37.5" spans="1:16">
      <c r="A19" s="20"/>
      <c r="B19" s="21"/>
      <c r="C19" s="20"/>
      <c r="D19" s="20" t="s">
        <v>19</v>
      </c>
      <c r="E19" s="22">
        <f t="shared" si="0"/>
        <v>24.94</v>
      </c>
      <c r="F19" s="22"/>
      <c r="G19" s="22"/>
      <c r="H19" s="22"/>
      <c r="I19" s="22">
        <v>24.94</v>
      </c>
      <c r="J19" s="20" t="s">
        <v>19</v>
      </c>
      <c r="K19" s="22">
        <f t="shared" si="1"/>
        <v>17.652106</v>
      </c>
      <c r="L19" s="22"/>
      <c r="M19" s="22"/>
      <c r="N19" s="22"/>
      <c r="O19" s="22">
        <v>17.652106</v>
      </c>
      <c r="P19" s="33"/>
    </row>
    <row r="20" s="5" customFormat="1" ht="39" customHeight="1" spans="1:16">
      <c r="A20" s="20">
        <v>8</v>
      </c>
      <c r="B20" s="21" t="s">
        <v>26</v>
      </c>
      <c r="C20" s="20" t="s">
        <v>17</v>
      </c>
      <c r="D20" s="20" t="s">
        <v>18</v>
      </c>
      <c r="E20" s="22">
        <f t="shared" si="0"/>
        <v>17.12</v>
      </c>
      <c r="F20" s="22">
        <v>11.24</v>
      </c>
      <c r="G20" s="22">
        <v>5.88</v>
      </c>
      <c r="H20" s="22"/>
      <c r="I20" s="22"/>
      <c r="J20" s="20" t="s">
        <v>18</v>
      </c>
      <c r="K20" s="22">
        <f t="shared" si="1"/>
        <v>17.12</v>
      </c>
      <c r="L20" s="22">
        <v>11.24</v>
      </c>
      <c r="M20" s="22">
        <v>5.88</v>
      </c>
      <c r="N20" s="22"/>
      <c r="O20" s="22"/>
      <c r="P20" s="33"/>
    </row>
    <row r="21" s="5" customFormat="1" ht="39" customHeight="1" spans="1:16">
      <c r="A21" s="20"/>
      <c r="B21" s="21"/>
      <c r="C21" s="20"/>
      <c r="D21" s="20" t="s">
        <v>19</v>
      </c>
      <c r="E21" s="22">
        <f t="shared" si="0"/>
        <v>8.5</v>
      </c>
      <c r="F21" s="22"/>
      <c r="G21" s="22"/>
      <c r="H21" s="22"/>
      <c r="I21" s="22">
        <v>8.5</v>
      </c>
      <c r="J21" s="20" t="s">
        <v>19</v>
      </c>
      <c r="K21" s="22">
        <f t="shared" si="1"/>
        <v>5.936514</v>
      </c>
      <c r="L21" s="22"/>
      <c r="M21" s="22"/>
      <c r="N21" s="22"/>
      <c r="O21" s="22">
        <v>5.936514</v>
      </c>
      <c r="P21" s="33"/>
    </row>
    <row r="22" s="5" customFormat="1" ht="37.5" spans="1:16">
      <c r="A22" s="20">
        <v>9</v>
      </c>
      <c r="B22" s="21" t="s">
        <v>27</v>
      </c>
      <c r="C22" s="20" t="s">
        <v>17</v>
      </c>
      <c r="D22" s="20" t="s">
        <v>18</v>
      </c>
      <c r="E22" s="22">
        <f t="shared" si="0"/>
        <v>54.87</v>
      </c>
      <c r="F22" s="22">
        <v>45.41</v>
      </c>
      <c r="G22" s="22">
        <v>9.46</v>
      </c>
      <c r="H22" s="22"/>
      <c r="I22" s="22"/>
      <c r="J22" s="20" t="s">
        <v>18</v>
      </c>
      <c r="K22" s="22">
        <f t="shared" si="1"/>
        <v>54.87</v>
      </c>
      <c r="L22" s="22">
        <v>45.41</v>
      </c>
      <c r="M22" s="22">
        <v>9.46</v>
      </c>
      <c r="N22" s="22"/>
      <c r="O22" s="22"/>
      <c r="P22" s="33"/>
    </row>
    <row r="23" s="5" customFormat="1" ht="37.5" spans="1:16">
      <c r="A23" s="20"/>
      <c r="B23" s="21"/>
      <c r="C23" s="20"/>
      <c r="D23" s="20" t="s">
        <v>19</v>
      </c>
      <c r="E23" s="22">
        <f t="shared" si="0"/>
        <v>38.29</v>
      </c>
      <c r="F23" s="22"/>
      <c r="G23" s="22"/>
      <c r="H23" s="22"/>
      <c r="I23" s="22">
        <v>38.29</v>
      </c>
      <c r="J23" s="20" t="s">
        <v>19</v>
      </c>
      <c r="K23" s="22">
        <f t="shared" si="1"/>
        <v>28.976689</v>
      </c>
      <c r="L23" s="22"/>
      <c r="M23" s="22"/>
      <c r="N23" s="22"/>
      <c r="O23" s="22">
        <v>28.976689</v>
      </c>
      <c r="P23" s="33"/>
    </row>
    <row r="24" s="5" customFormat="1" ht="37.5" spans="1:16">
      <c r="A24" s="20">
        <v>10</v>
      </c>
      <c r="B24" s="21" t="s">
        <v>28</v>
      </c>
      <c r="C24" s="20" t="s">
        <v>17</v>
      </c>
      <c r="D24" s="20" t="s">
        <v>18</v>
      </c>
      <c r="E24" s="22">
        <f t="shared" si="0"/>
        <v>98.08</v>
      </c>
      <c r="F24" s="22">
        <v>82.66</v>
      </c>
      <c r="G24" s="22">
        <v>15.42</v>
      </c>
      <c r="H24" s="22"/>
      <c r="I24" s="22"/>
      <c r="J24" s="20" t="s">
        <v>18</v>
      </c>
      <c r="K24" s="22">
        <f t="shared" si="1"/>
        <v>98.08</v>
      </c>
      <c r="L24" s="22">
        <v>82.66</v>
      </c>
      <c r="M24" s="22">
        <v>15.42</v>
      </c>
      <c r="N24" s="22"/>
      <c r="O24" s="22"/>
      <c r="P24" s="33"/>
    </row>
    <row r="25" s="5" customFormat="1" ht="37.5" spans="1:16">
      <c r="A25" s="20"/>
      <c r="B25" s="21"/>
      <c r="C25" s="20"/>
      <c r="D25" s="20" t="s">
        <v>19</v>
      </c>
      <c r="E25" s="22">
        <f t="shared" si="0"/>
        <v>49.68</v>
      </c>
      <c r="F25" s="22"/>
      <c r="G25" s="22"/>
      <c r="H25" s="22"/>
      <c r="I25" s="22">
        <v>49.68</v>
      </c>
      <c r="J25" s="20" t="s">
        <v>19</v>
      </c>
      <c r="K25" s="22">
        <f t="shared" si="1"/>
        <v>34.899958</v>
      </c>
      <c r="L25" s="22"/>
      <c r="M25" s="22"/>
      <c r="N25" s="22"/>
      <c r="O25" s="22">
        <v>34.899958</v>
      </c>
      <c r="P25" s="33"/>
    </row>
    <row r="26" s="5" customFormat="1" ht="37.5" spans="1:16">
      <c r="A26" s="20">
        <v>11</v>
      </c>
      <c r="B26" s="21" t="s">
        <v>29</v>
      </c>
      <c r="C26" s="20" t="s">
        <v>17</v>
      </c>
      <c r="D26" s="20" t="s">
        <v>18</v>
      </c>
      <c r="E26" s="22">
        <f t="shared" si="0"/>
        <v>81.19</v>
      </c>
      <c r="F26" s="22">
        <v>63.83</v>
      </c>
      <c r="G26" s="22">
        <v>17.36</v>
      </c>
      <c r="H26" s="22"/>
      <c r="I26" s="22"/>
      <c r="J26" s="20" t="s">
        <v>18</v>
      </c>
      <c r="K26" s="22">
        <f t="shared" si="1"/>
        <v>81.19</v>
      </c>
      <c r="L26" s="22">
        <v>63.83</v>
      </c>
      <c r="M26" s="22">
        <v>17.36</v>
      </c>
      <c r="N26" s="22"/>
      <c r="O26" s="22"/>
      <c r="P26" s="33"/>
    </row>
    <row r="27" s="5" customFormat="1" ht="37.5" spans="1:16">
      <c r="A27" s="20"/>
      <c r="B27" s="21"/>
      <c r="C27" s="20"/>
      <c r="D27" s="20" t="s">
        <v>19</v>
      </c>
      <c r="E27" s="22">
        <f t="shared" si="0"/>
        <v>43.49</v>
      </c>
      <c r="F27" s="22"/>
      <c r="G27" s="22"/>
      <c r="H27" s="22"/>
      <c r="I27" s="22">
        <v>43.49</v>
      </c>
      <c r="J27" s="20" t="s">
        <v>19</v>
      </c>
      <c r="K27" s="22">
        <f t="shared" si="1"/>
        <v>31.017954</v>
      </c>
      <c r="L27" s="22"/>
      <c r="M27" s="22"/>
      <c r="N27" s="22"/>
      <c r="O27" s="22">
        <v>31.017954</v>
      </c>
      <c r="P27" s="33"/>
    </row>
    <row r="28" s="5" customFormat="1" ht="49" customHeight="1" spans="1:16">
      <c r="A28" s="20">
        <v>12</v>
      </c>
      <c r="B28" s="21" t="s">
        <v>30</v>
      </c>
      <c r="C28" s="20" t="s">
        <v>17</v>
      </c>
      <c r="D28" s="20" t="s">
        <v>19</v>
      </c>
      <c r="E28" s="22">
        <f t="shared" si="0"/>
        <v>50</v>
      </c>
      <c r="F28" s="22"/>
      <c r="G28" s="22"/>
      <c r="H28" s="22"/>
      <c r="I28" s="22">
        <v>50</v>
      </c>
      <c r="J28" s="20" t="s">
        <v>19</v>
      </c>
      <c r="K28" s="22">
        <f t="shared" si="1"/>
        <v>14.049142</v>
      </c>
      <c r="L28" s="22"/>
      <c r="M28" s="22"/>
      <c r="N28" s="22"/>
      <c r="O28" s="22">
        <v>14.049142</v>
      </c>
      <c r="P28" s="33"/>
    </row>
    <row r="29" s="5" customFormat="1" ht="37.5" spans="1:16">
      <c r="A29" s="20">
        <v>13</v>
      </c>
      <c r="B29" s="21" t="s">
        <v>31</v>
      </c>
      <c r="C29" s="20" t="s">
        <v>17</v>
      </c>
      <c r="D29" s="20" t="s">
        <v>18</v>
      </c>
      <c r="E29" s="22">
        <f t="shared" si="0"/>
        <v>1382.016</v>
      </c>
      <c r="F29" s="24">
        <v>1236.016</v>
      </c>
      <c r="G29" s="22">
        <v>146</v>
      </c>
      <c r="H29" s="22"/>
      <c r="I29" s="22"/>
      <c r="J29" s="20" t="s">
        <v>18</v>
      </c>
      <c r="K29" s="24">
        <f t="shared" si="1"/>
        <v>1382.016</v>
      </c>
      <c r="L29" s="24">
        <v>1236.016</v>
      </c>
      <c r="M29" s="22">
        <v>146</v>
      </c>
      <c r="N29" s="22"/>
      <c r="O29" s="22"/>
      <c r="P29" s="33"/>
    </row>
    <row r="30" s="5" customFormat="1" ht="37.5" spans="1:16">
      <c r="A30" s="20"/>
      <c r="B30" s="21"/>
      <c r="C30" s="20"/>
      <c r="D30" s="20" t="s">
        <v>32</v>
      </c>
      <c r="E30" s="22">
        <f t="shared" si="0"/>
        <v>599.984</v>
      </c>
      <c r="F30" s="22"/>
      <c r="G30" s="22">
        <v>599.984</v>
      </c>
      <c r="H30" s="22"/>
      <c r="I30" s="22"/>
      <c r="J30" s="20" t="s">
        <v>32</v>
      </c>
      <c r="K30" s="22">
        <f t="shared" si="1"/>
        <v>576.911751</v>
      </c>
      <c r="L30" s="22"/>
      <c r="M30" s="22">
        <v>576.911751</v>
      </c>
      <c r="N30" s="22"/>
      <c r="O30" s="22"/>
      <c r="P30" s="33"/>
    </row>
    <row r="31" s="5" customFormat="1" ht="37.5" spans="1:16">
      <c r="A31" s="20">
        <v>14</v>
      </c>
      <c r="B31" s="21" t="s">
        <v>33</v>
      </c>
      <c r="C31" s="20" t="s">
        <v>34</v>
      </c>
      <c r="D31" s="20" t="s">
        <v>18</v>
      </c>
      <c r="E31" s="22">
        <f t="shared" si="0"/>
        <v>23.28</v>
      </c>
      <c r="F31" s="22">
        <v>14.8</v>
      </c>
      <c r="G31" s="22">
        <v>8.48</v>
      </c>
      <c r="H31" s="22"/>
      <c r="I31" s="22"/>
      <c r="J31" s="20" t="s">
        <v>18</v>
      </c>
      <c r="K31" s="22">
        <f t="shared" si="1"/>
        <v>23.28</v>
      </c>
      <c r="L31" s="22">
        <v>14.8</v>
      </c>
      <c r="M31" s="22">
        <v>8.48</v>
      </c>
      <c r="N31" s="22"/>
      <c r="O31" s="22"/>
      <c r="P31" s="33"/>
    </row>
    <row r="32" s="5" customFormat="1" ht="37.5" spans="1:16">
      <c r="A32" s="20"/>
      <c r="B32" s="21"/>
      <c r="C32" s="20"/>
      <c r="D32" s="20" t="s">
        <v>19</v>
      </c>
      <c r="E32" s="22">
        <f t="shared" si="0"/>
        <v>34.57</v>
      </c>
      <c r="F32" s="22"/>
      <c r="G32" s="22"/>
      <c r="H32" s="22"/>
      <c r="I32" s="22">
        <v>34.57</v>
      </c>
      <c r="J32" s="20" t="s">
        <v>19</v>
      </c>
      <c r="K32" s="22">
        <f t="shared" si="1"/>
        <v>27.522</v>
      </c>
      <c r="L32" s="22"/>
      <c r="M32" s="22"/>
      <c r="N32" s="22"/>
      <c r="O32" s="22">
        <v>27.522</v>
      </c>
      <c r="P32" s="33"/>
    </row>
    <row r="33" s="5" customFormat="1" ht="37.5" spans="1:16">
      <c r="A33" s="20">
        <v>15</v>
      </c>
      <c r="B33" s="21" t="s">
        <v>35</v>
      </c>
      <c r="C33" s="20" t="s">
        <v>34</v>
      </c>
      <c r="D33" s="20" t="s">
        <v>18</v>
      </c>
      <c r="E33" s="22">
        <f t="shared" si="0"/>
        <v>95.51</v>
      </c>
      <c r="F33" s="22">
        <v>95</v>
      </c>
      <c r="G33" s="22">
        <v>0.51</v>
      </c>
      <c r="H33" s="22"/>
      <c r="I33" s="22"/>
      <c r="J33" s="20" t="s">
        <v>18</v>
      </c>
      <c r="K33" s="22">
        <f t="shared" si="1"/>
        <v>95.51</v>
      </c>
      <c r="L33" s="22">
        <v>95</v>
      </c>
      <c r="M33" s="22">
        <v>0.51</v>
      </c>
      <c r="N33" s="22"/>
      <c r="O33" s="22"/>
      <c r="P33" s="33"/>
    </row>
    <row r="34" s="5" customFormat="1" ht="37.5" spans="1:16">
      <c r="A34" s="20"/>
      <c r="B34" s="21"/>
      <c r="C34" s="20"/>
      <c r="D34" s="20" t="s">
        <v>19</v>
      </c>
      <c r="E34" s="22">
        <f t="shared" si="0"/>
        <v>127.58</v>
      </c>
      <c r="F34" s="22"/>
      <c r="G34" s="22"/>
      <c r="H34" s="22"/>
      <c r="I34" s="22">
        <v>127.58</v>
      </c>
      <c r="J34" s="20" t="s">
        <v>19</v>
      </c>
      <c r="K34" s="22">
        <f t="shared" si="1"/>
        <v>134.588</v>
      </c>
      <c r="L34" s="22"/>
      <c r="M34" s="22"/>
      <c r="N34" s="22"/>
      <c r="O34" s="22">
        <v>134.588</v>
      </c>
      <c r="P34" s="33"/>
    </row>
    <row r="35" s="5" customFormat="1" ht="48.75" customHeight="1" spans="1:16">
      <c r="A35" s="20">
        <v>16</v>
      </c>
      <c r="B35" s="21" t="s">
        <v>36</v>
      </c>
      <c r="C35" s="20" t="s">
        <v>34</v>
      </c>
      <c r="D35" s="20" t="s">
        <v>18</v>
      </c>
      <c r="E35" s="22">
        <f t="shared" si="0"/>
        <v>18.38</v>
      </c>
      <c r="F35" s="22">
        <v>9.64</v>
      </c>
      <c r="G35" s="22">
        <v>8.74</v>
      </c>
      <c r="H35" s="22"/>
      <c r="I35" s="22"/>
      <c r="J35" s="20" t="s">
        <v>18</v>
      </c>
      <c r="K35" s="22">
        <f t="shared" si="1"/>
        <v>16.217009</v>
      </c>
      <c r="L35" s="22">
        <v>9.64</v>
      </c>
      <c r="M35" s="22">
        <v>6.577009</v>
      </c>
      <c r="N35" s="22"/>
      <c r="O35" s="22"/>
      <c r="P35" s="33"/>
    </row>
    <row r="36" s="5" customFormat="1" ht="39" customHeight="1" spans="1:16">
      <c r="A36" s="20"/>
      <c r="B36" s="21"/>
      <c r="C36" s="20"/>
      <c r="D36" s="20" t="s">
        <v>19</v>
      </c>
      <c r="E36" s="22">
        <f t="shared" si="0"/>
        <v>6</v>
      </c>
      <c r="F36" s="22"/>
      <c r="G36" s="22"/>
      <c r="H36" s="22"/>
      <c r="I36" s="22">
        <v>6</v>
      </c>
      <c r="J36" s="20" t="s">
        <v>19</v>
      </c>
      <c r="K36" s="22">
        <f t="shared" si="1"/>
        <v>5.706773</v>
      </c>
      <c r="L36" s="22"/>
      <c r="M36" s="22"/>
      <c r="N36" s="22"/>
      <c r="O36" s="22">
        <v>5.706773</v>
      </c>
      <c r="P36" s="33"/>
    </row>
    <row r="37" s="5" customFormat="1" ht="48" customHeight="1" spans="1:16">
      <c r="A37" s="20">
        <v>17</v>
      </c>
      <c r="B37" s="21" t="s">
        <v>37</v>
      </c>
      <c r="C37" s="20" t="s">
        <v>34</v>
      </c>
      <c r="D37" s="20" t="s">
        <v>18</v>
      </c>
      <c r="E37" s="22">
        <f t="shared" si="0"/>
        <v>108.08</v>
      </c>
      <c r="F37" s="22">
        <v>80.58</v>
      </c>
      <c r="G37" s="22">
        <v>27.5</v>
      </c>
      <c r="H37" s="22"/>
      <c r="I37" s="22"/>
      <c r="J37" s="20" t="s">
        <v>18</v>
      </c>
      <c r="K37" s="22">
        <f t="shared" si="1"/>
        <v>99.648461</v>
      </c>
      <c r="L37" s="22">
        <v>80.58</v>
      </c>
      <c r="M37" s="22">
        <v>19.068461</v>
      </c>
      <c r="N37" s="22"/>
      <c r="O37" s="22"/>
      <c r="P37" s="33"/>
    </row>
    <row r="38" s="5" customFormat="1" ht="51" customHeight="1" spans="1:16">
      <c r="A38" s="20"/>
      <c r="B38" s="21"/>
      <c r="C38" s="20"/>
      <c r="D38" s="20" t="s">
        <v>19</v>
      </c>
      <c r="E38" s="22">
        <f t="shared" si="0"/>
        <v>83</v>
      </c>
      <c r="F38" s="22"/>
      <c r="G38" s="22"/>
      <c r="H38" s="22"/>
      <c r="I38" s="22">
        <v>83</v>
      </c>
      <c r="J38" s="20" t="s">
        <v>19</v>
      </c>
      <c r="K38" s="22">
        <f t="shared" si="1"/>
        <v>72.312053</v>
      </c>
      <c r="L38" s="22"/>
      <c r="M38" s="22"/>
      <c r="N38" s="22"/>
      <c r="O38" s="22">
        <v>72.312053</v>
      </c>
      <c r="P38" s="33"/>
    </row>
    <row r="39" s="5" customFormat="1" ht="56.25" spans="1:16">
      <c r="A39" s="20">
        <v>18</v>
      </c>
      <c r="B39" s="21" t="s">
        <v>38</v>
      </c>
      <c r="C39" s="20" t="s">
        <v>34</v>
      </c>
      <c r="D39" s="20" t="s">
        <v>18</v>
      </c>
      <c r="E39" s="22">
        <f t="shared" si="0"/>
        <v>12.4</v>
      </c>
      <c r="F39" s="22">
        <v>9.54</v>
      </c>
      <c r="G39" s="22">
        <v>2.86</v>
      </c>
      <c r="H39" s="22"/>
      <c r="I39" s="22"/>
      <c r="J39" s="20" t="s">
        <v>18</v>
      </c>
      <c r="K39" s="22">
        <f t="shared" si="1"/>
        <v>12.39495</v>
      </c>
      <c r="L39" s="22">
        <v>9.54</v>
      </c>
      <c r="M39" s="22">
        <v>2.85495</v>
      </c>
      <c r="N39" s="22"/>
      <c r="O39" s="22"/>
      <c r="P39" s="33"/>
    </row>
    <row r="40" s="5" customFormat="1" ht="41" customHeight="1" spans="1:15">
      <c r="A40" s="20">
        <v>19</v>
      </c>
      <c r="B40" s="21" t="s">
        <v>39</v>
      </c>
      <c r="C40" s="20" t="s">
        <v>34</v>
      </c>
      <c r="D40" s="20" t="s">
        <v>18</v>
      </c>
      <c r="E40" s="22">
        <f t="shared" si="0"/>
        <v>72.215635</v>
      </c>
      <c r="F40" s="23">
        <v>44.154863</v>
      </c>
      <c r="G40" s="23">
        <v>28.060772</v>
      </c>
      <c r="H40" s="23"/>
      <c r="I40" s="23"/>
      <c r="J40" s="20" t="s">
        <v>18</v>
      </c>
      <c r="K40" s="23">
        <f t="shared" si="1"/>
        <v>72.215635</v>
      </c>
      <c r="L40" s="23">
        <v>44.154863</v>
      </c>
      <c r="M40" s="23">
        <v>28.060772</v>
      </c>
      <c r="N40" s="23"/>
      <c r="O40" s="23"/>
    </row>
    <row r="41" s="5" customFormat="1" ht="41" customHeight="1" spans="1:16">
      <c r="A41" s="20"/>
      <c r="B41" s="21"/>
      <c r="C41" s="20"/>
      <c r="D41" s="20" t="s">
        <v>19</v>
      </c>
      <c r="E41" s="22">
        <f t="shared" si="0"/>
        <v>23.009228</v>
      </c>
      <c r="F41" s="23"/>
      <c r="G41" s="23"/>
      <c r="H41" s="23"/>
      <c r="I41" s="23">
        <v>23.009228</v>
      </c>
      <c r="J41" s="20" t="s">
        <v>19</v>
      </c>
      <c r="K41" s="23">
        <f t="shared" si="1"/>
        <v>23.256579</v>
      </c>
      <c r="L41" s="23"/>
      <c r="M41" s="23"/>
      <c r="N41" s="23"/>
      <c r="O41" s="23">
        <v>23.256579</v>
      </c>
      <c r="P41" s="33"/>
    </row>
    <row r="42" s="5" customFormat="1" ht="40" customHeight="1" spans="1:16">
      <c r="A42" s="25">
        <v>20</v>
      </c>
      <c r="B42" s="26" t="s">
        <v>40</v>
      </c>
      <c r="C42" s="25" t="s">
        <v>34</v>
      </c>
      <c r="D42" s="20" t="s">
        <v>18</v>
      </c>
      <c r="E42" s="22">
        <f t="shared" si="0"/>
        <v>91.021947</v>
      </c>
      <c r="F42" s="22">
        <v>60.53</v>
      </c>
      <c r="G42" s="23">
        <v>30.491947</v>
      </c>
      <c r="H42" s="22"/>
      <c r="I42" s="22"/>
      <c r="J42" s="20" t="s">
        <v>18</v>
      </c>
      <c r="K42" s="23">
        <f t="shared" si="1"/>
        <v>91.021947</v>
      </c>
      <c r="L42" s="22">
        <v>60.53</v>
      </c>
      <c r="M42" s="23">
        <v>30.491947</v>
      </c>
      <c r="N42" s="22"/>
      <c r="O42" s="22"/>
      <c r="P42" s="33"/>
    </row>
    <row r="43" s="5" customFormat="1" ht="42" customHeight="1" spans="1:16">
      <c r="A43" s="27"/>
      <c r="B43" s="28"/>
      <c r="C43" s="27"/>
      <c r="D43" s="20" t="s">
        <v>19</v>
      </c>
      <c r="E43" s="22">
        <f t="shared" si="0"/>
        <v>28.53</v>
      </c>
      <c r="F43" s="22"/>
      <c r="G43" s="22"/>
      <c r="H43" s="22"/>
      <c r="I43" s="22">
        <v>28.53</v>
      </c>
      <c r="J43" s="20" t="s">
        <v>19</v>
      </c>
      <c r="K43" s="22">
        <f t="shared" si="1"/>
        <v>28.529846</v>
      </c>
      <c r="L43" s="22"/>
      <c r="M43" s="22"/>
      <c r="N43" s="22"/>
      <c r="O43" s="22">
        <v>28.529846</v>
      </c>
      <c r="P43" s="33"/>
    </row>
    <row r="44" s="5" customFormat="1" ht="41" customHeight="1" spans="1:16">
      <c r="A44" s="29"/>
      <c r="B44" s="30"/>
      <c r="C44" s="29"/>
      <c r="D44" s="20" t="s">
        <v>32</v>
      </c>
      <c r="E44" s="22">
        <f t="shared" si="0"/>
        <v>12.008053</v>
      </c>
      <c r="F44" s="22"/>
      <c r="G44" s="23">
        <v>12.008053</v>
      </c>
      <c r="H44" s="22"/>
      <c r="I44" s="22"/>
      <c r="J44" s="20" t="s">
        <v>32</v>
      </c>
      <c r="K44" s="23">
        <f t="shared" si="1"/>
        <v>12.008053</v>
      </c>
      <c r="L44" s="22"/>
      <c r="M44" s="23">
        <v>12.008053</v>
      </c>
      <c r="N44" s="22"/>
      <c r="O44" s="22"/>
      <c r="P44" s="33"/>
    </row>
    <row r="45" s="5" customFormat="1" ht="41" customHeight="1" spans="1:16">
      <c r="A45" s="25">
        <v>21</v>
      </c>
      <c r="B45" s="26" t="s">
        <v>41</v>
      </c>
      <c r="C45" s="25" t="s">
        <v>34</v>
      </c>
      <c r="D45" s="20" t="s">
        <v>18</v>
      </c>
      <c r="E45" s="22">
        <f t="shared" si="0"/>
        <v>42.15</v>
      </c>
      <c r="F45" s="22">
        <v>33.11</v>
      </c>
      <c r="G45" s="22">
        <v>9.04</v>
      </c>
      <c r="H45" s="22"/>
      <c r="I45" s="22"/>
      <c r="J45" s="20" t="s">
        <v>18</v>
      </c>
      <c r="K45" s="22">
        <f t="shared" si="1"/>
        <v>42.15</v>
      </c>
      <c r="L45" s="22">
        <v>33.11</v>
      </c>
      <c r="M45" s="22">
        <v>9.04</v>
      </c>
      <c r="N45" s="22"/>
      <c r="O45" s="22"/>
      <c r="P45" s="33"/>
    </row>
    <row r="46" s="5" customFormat="1" ht="42" customHeight="1" spans="1:16">
      <c r="A46" s="27"/>
      <c r="B46" s="28"/>
      <c r="C46" s="27"/>
      <c r="D46" s="20" t="s">
        <v>19</v>
      </c>
      <c r="E46" s="22">
        <f t="shared" si="0"/>
        <v>44.39</v>
      </c>
      <c r="F46" s="22"/>
      <c r="G46" s="22"/>
      <c r="H46" s="22"/>
      <c r="I46" s="22">
        <v>44.39</v>
      </c>
      <c r="J46" s="20" t="s">
        <v>19</v>
      </c>
      <c r="K46" s="22">
        <f t="shared" si="1"/>
        <v>44.384444</v>
      </c>
      <c r="L46" s="22"/>
      <c r="M46" s="22"/>
      <c r="N46" s="22"/>
      <c r="O46" s="22">
        <v>44.384444</v>
      </c>
      <c r="P46" s="33"/>
    </row>
    <row r="47" s="5" customFormat="1" ht="43" customHeight="1" spans="1:16">
      <c r="A47" s="29"/>
      <c r="B47" s="30"/>
      <c r="C47" s="29"/>
      <c r="D47" s="20" t="s">
        <v>32</v>
      </c>
      <c r="E47" s="22">
        <f t="shared" si="0"/>
        <v>17.5</v>
      </c>
      <c r="F47" s="22"/>
      <c r="G47" s="22">
        <v>17.5</v>
      </c>
      <c r="H47" s="22"/>
      <c r="I47" s="22"/>
      <c r="J47" s="20" t="s">
        <v>32</v>
      </c>
      <c r="K47" s="22">
        <f t="shared" si="1"/>
        <v>17.5</v>
      </c>
      <c r="L47" s="22"/>
      <c r="M47" s="22">
        <v>17.5</v>
      </c>
      <c r="N47" s="22"/>
      <c r="O47" s="22"/>
      <c r="P47" s="33"/>
    </row>
    <row r="48" s="5" customFormat="1" ht="60" customHeight="1" spans="1:16">
      <c r="A48" s="20">
        <v>22</v>
      </c>
      <c r="B48" s="21" t="s">
        <v>42</v>
      </c>
      <c r="C48" s="20" t="s">
        <v>34</v>
      </c>
      <c r="D48" s="20" t="s">
        <v>19</v>
      </c>
      <c r="E48" s="22">
        <f t="shared" si="0"/>
        <v>11.932442</v>
      </c>
      <c r="F48" s="22"/>
      <c r="G48" s="22"/>
      <c r="H48" s="22"/>
      <c r="I48" s="22">
        <v>11.932442</v>
      </c>
      <c r="J48" s="20" t="s">
        <v>19</v>
      </c>
      <c r="K48" s="23">
        <f t="shared" si="1"/>
        <v>11.932442</v>
      </c>
      <c r="L48" s="22"/>
      <c r="M48" s="22"/>
      <c r="N48" s="22"/>
      <c r="O48" s="23">
        <v>11.932442</v>
      </c>
      <c r="P48" s="33"/>
    </row>
    <row r="49" s="5" customFormat="1" ht="37.5" spans="1:16">
      <c r="A49" s="20">
        <v>23</v>
      </c>
      <c r="B49" s="21" t="s">
        <v>43</v>
      </c>
      <c r="C49" s="20" t="s">
        <v>17</v>
      </c>
      <c r="D49" s="20" t="s">
        <v>18</v>
      </c>
      <c r="E49" s="22">
        <f t="shared" si="0"/>
        <v>300</v>
      </c>
      <c r="F49" s="22">
        <v>260</v>
      </c>
      <c r="G49" s="22">
        <v>40</v>
      </c>
      <c r="H49" s="22"/>
      <c r="I49" s="22"/>
      <c r="J49" s="20" t="s">
        <v>18</v>
      </c>
      <c r="K49" s="22">
        <f t="shared" si="1"/>
        <v>278.956404</v>
      </c>
      <c r="L49" s="22">
        <v>260</v>
      </c>
      <c r="M49" s="22">
        <v>18.956404</v>
      </c>
      <c r="N49" s="22"/>
      <c r="O49" s="22"/>
      <c r="P49" s="33"/>
    </row>
    <row r="50" s="5" customFormat="1" ht="37.5" spans="1:16">
      <c r="A50" s="20"/>
      <c r="B50" s="21"/>
      <c r="C50" s="20"/>
      <c r="D50" s="20" t="s">
        <v>32</v>
      </c>
      <c r="E50" s="22">
        <f t="shared" si="0"/>
        <v>70</v>
      </c>
      <c r="F50" s="22"/>
      <c r="G50" s="31">
        <v>70</v>
      </c>
      <c r="H50" s="22"/>
      <c r="I50" s="22"/>
      <c r="J50" s="20" t="s">
        <v>32</v>
      </c>
      <c r="K50" s="22">
        <f t="shared" si="1"/>
        <v>70</v>
      </c>
      <c r="L50" s="22"/>
      <c r="M50" s="31">
        <v>70</v>
      </c>
      <c r="N50" s="22"/>
      <c r="O50" s="22"/>
      <c r="P50" s="33"/>
    </row>
    <row r="51" s="5" customFormat="1" ht="41" customHeight="1" spans="1:16">
      <c r="A51" s="20">
        <v>24</v>
      </c>
      <c r="B51" s="21" t="s">
        <v>44</v>
      </c>
      <c r="C51" s="20" t="s">
        <v>45</v>
      </c>
      <c r="D51" s="20" t="s">
        <v>18</v>
      </c>
      <c r="E51" s="22">
        <f t="shared" si="0"/>
        <v>252</v>
      </c>
      <c r="F51" s="22">
        <v>230</v>
      </c>
      <c r="G51" s="22">
        <v>22</v>
      </c>
      <c r="H51" s="22"/>
      <c r="I51" s="22"/>
      <c r="J51" s="20" t="s">
        <v>18</v>
      </c>
      <c r="K51" s="22">
        <f t="shared" si="1"/>
        <v>251.85</v>
      </c>
      <c r="L51" s="22">
        <v>229.85</v>
      </c>
      <c r="M51" s="22">
        <v>22</v>
      </c>
      <c r="N51" s="22"/>
      <c r="O51" s="22"/>
      <c r="P51" s="33"/>
    </row>
    <row r="52" s="5" customFormat="1" ht="40" customHeight="1" spans="1:16">
      <c r="A52" s="20"/>
      <c r="B52" s="21"/>
      <c r="C52" s="20"/>
      <c r="D52" s="20" t="s">
        <v>46</v>
      </c>
      <c r="E52" s="22">
        <f t="shared" si="0"/>
        <v>227</v>
      </c>
      <c r="F52" s="22">
        <v>227</v>
      </c>
      <c r="G52" s="22"/>
      <c r="H52" s="22"/>
      <c r="I52" s="22"/>
      <c r="J52" s="20" t="s">
        <v>46</v>
      </c>
      <c r="K52" s="22">
        <f t="shared" si="1"/>
        <v>217.35</v>
      </c>
      <c r="L52" s="22">
        <v>217.35</v>
      </c>
      <c r="M52" s="22"/>
      <c r="N52" s="22"/>
      <c r="O52" s="22"/>
      <c r="P52" s="33"/>
    </row>
    <row r="53" s="5" customFormat="1" ht="42" customHeight="1" spans="1:16">
      <c r="A53" s="20"/>
      <c r="B53" s="21"/>
      <c r="C53" s="20"/>
      <c r="D53" s="20" t="s">
        <v>32</v>
      </c>
      <c r="E53" s="22">
        <f t="shared" si="0"/>
        <v>66</v>
      </c>
      <c r="F53" s="22"/>
      <c r="G53" s="22">
        <v>66</v>
      </c>
      <c r="H53" s="22"/>
      <c r="I53" s="22"/>
      <c r="J53" s="20" t="s">
        <v>32</v>
      </c>
      <c r="K53" s="22">
        <f t="shared" si="1"/>
        <v>55.2</v>
      </c>
      <c r="L53" s="22"/>
      <c r="M53" s="22">
        <v>55.2</v>
      </c>
      <c r="N53" s="22"/>
      <c r="O53" s="22"/>
      <c r="P53" s="33"/>
    </row>
    <row r="54" s="5" customFormat="1" ht="38" customHeight="1" spans="1:16">
      <c r="A54" s="20"/>
      <c r="B54" s="21"/>
      <c r="C54" s="20"/>
      <c r="D54" s="20" t="s">
        <v>19</v>
      </c>
      <c r="E54" s="22">
        <f t="shared" si="0"/>
        <v>50</v>
      </c>
      <c r="F54" s="22"/>
      <c r="G54" s="22"/>
      <c r="H54" s="22"/>
      <c r="I54" s="22">
        <v>50</v>
      </c>
      <c r="J54" s="20" t="s">
        <v>19</v>
      </c>
      <c r="K54" s="22">
        <f t="shared" si="1"/>
        <v>35.625</v>
      </c>
      <c r="L54" s="22"/>
      <c r="M54" s="22"/>
      <c r="N54" s="22"/>
      <c r="O54" s="22">
        <v>35.625</v>
      </c>
      <c r="P54" s="33"/>
    </row>
    <row r="55" s="5" customFormat="1" ht="77" customHeight="1" spans="1:16">
      <c r="A55" s="20">
        <v>25</v>
      </c>
      <c r="B55" s="21" t="s">
        <v>47</v>
      </c>
      <c r="C55" s="20" t="s">
        <v>45</v>
      </c>
      <c r="D55" s="20" t="s">
        <v>18</v>
      </c>
      <c r="E55" s="22">
        <f t="shared" si="0"/>
        <v>45.884598</v>
      </c>
      <c r="F55" s="22">
        <v>40</v>
      </c>
      <c r="G55" s="23">
        <v>5.884598</v>
      </c>
      <c r="H55" s="22"/>
      <c r="I55" s="22"/>
      <c r="J55" s="20" t="s">
        <v>18</v>
      </c>
      <c r="K55" s="22">
        <f t="shared" si="1"/>
        <v>21.9016</v>
      </c>
      <c r="L55" s="22">
        <v>21.9016</v>
      </c>
      <c r="M55" s="23"/>
      <c r="N55" s="22"/>
      <c r="O55" s="22"/>
      <c r="P55" s="33"/>
    </row>
    <row r="56" s="5" customFormat="1" ht="37.5" spans="1:16">
      <c r="A56" s="20">
        <v>26</v>
      </c>
      <c r="B56" s="21" t="s">
        <v>48</v>
      </c>
      <c r="C56" s="20" t="s">
        <v>49</v>
      </c>
      <c r="D56" s="20" t="s">
        <v>18</v>
      </c>
      <c r="E56" s="22">
        <f t="shared" si="0"/>
        <v>532.686</v>
      </c>
      <c r="F56" s="22">
        <v>399.77</v>
      </c>
      <c r="G56" s="24">
        <v>132.916</v>
      </c>
      <c r="H56" s="22"/>
      <c r="I56" s="22"/>
      <c r="J56" s="20" t="s">
        <v>18</v>
      </c>
      <c r="K56" s="24">
        <f t="shared" si="1"/>
        <v>532.686</v>
      </c>
      <c r="L56" s="22">
        <v>399.77</v>
      </c>
      <c r="M56" s="24">
        <v>132.916</v>
      </c>
      <c r="N56" s="22"/>
      <c r="O56" s="22"/>
      <c r="P56" s="33"/>
    </row>
    <row r="57" s="5" customFormat="1" ht="37.5" spans="1:16">
      <c r="A57" s="20"/>
      <c r="B57" s="21"/>
      <c r="C57" s="20"/>
      <c r="D57" s="20" t="s">
        <v>46</v>
      </c>
      <c r="E57" s="22">
        <f t="shared" si="0"/>
        <v>525.194</v>
      </c>
      <c r="F57" s="24">
        <v>525.194</v>
      </c>
      <c r="G57" s="22"/>
      <c r="H57" s="22"/>
      <c r="I57" s="22"/>
      <c r="J57" s="20" t="s">
        <v>46</v>
      </c>
      <c r="K57" s="34">
        <f t="shared" si="1"/>
        <v>519.713903</v>
      </c>
      <c r="L57" s="34">
        <v>519.713903</v>
      </c>
      <c r="M57" s="22"/>
      <c r="N57" s="22"/>
      <c r="O57" s="22"/>
      <c r="P57" s="33"/>
    </row>
    <row r="58" s="5" customFormat="1" ht="37.5" spans="1:16">
      <c r="A58" s="20"/>
      <c r="B58" s="21"/>
      <c r="C58" s="20"/>
      <c r="D58" s="20" t="s">
        <v>50</v>
      </c>
      <c r="E58" s="22">
        <f t="shared" si="0"/>
        <v>123</v>
      </c>
      <c r="F58" s="22"/>
      <c r="G58" s="22"/>
      <c r="H58" s="22">
        <v>123</v>
      </c>
      <c r="I58" s="22"/>
      <c r="J58" s="20" t="s">
        <v>50</v>
      </c>
      <c r="K58" s="22">
        <f t="shared" si="1"/>
        <v>179.847744</v>
      </c>
      <c r="L58" s="22"/>
      <c r="M58" s="22"/>
      <c r="N58" s="22">
        <v>179.847744</v>
      </c>
      <c r="O58" s="22"/>
      <c r="P58" s="33"/>
    </row>
    <row r="59" s="5" customFormat="1" ht="37.5" spans="1:16">
      <c r="A59" s="20"/>
      <c r="B59" s="21"/>
      <c r="C59" s="20"/>
      <c r="D59" s="20" t="s">
        <v>19</v>
      </c>
      <c r="E59" s="22">
        <f t="shared" si="0"/>
        <v>94.5</v>
      </c>
      <c r="F59" s="22"/>
      <c r="G59" s="22"/>
      <c r="H59" s="22"/>
      <c r="I59" s="22">
        <v>94.5</v>
      </c>
      <c r="J59" s="20" t="s">
        <v>19</v>
      </c>
      <c r="K59" s="22">
        <f t="shared" si="1"/>
        <v>36.6</v>
      </c>
      <c r="L59" s="22"/>
      <c r="M59" s="22"/>
      <c r="N59" s="22"/>
      <c r="O59" s="22">
        <v>36.6</v>
      </c>
      <c r="P59" s="33"/>
    </row>
    <row r="60" s="5" customFormat="1" ht="37.5" spans="1:16">
      <c r="A60" s="20">
        <v>27</v>
      </c>
      <c r="B60" s="21" t="s">
        <v>51</v>
      </c>
      <c r="C60" s="20" t="s">
        <v>49</v>
      </c>
      <c r="D60" s="20" t="s">
        <v>18</v>
      </c>
      <c r="E60" s="22">
        <f t="shared" si="0"/>
        <v>120</v>
      </c>
      <c r="F60" s="22">
        <v>100</v>
      </c>
      <c r="G60" s="22">
        <v>20</v>
      </c>
      <c r="H60" s="22"/>
      <c r="I60" s="22"/>
      <c r="J60" s="20" t="s">
        <v>18</v>
      </c>
      <c r="K60" s="22">
        <f t="shared" si="1"/>
        <v>120</v>
      </c>
      <c r="L60" s="22">
        <v>100</v>
      </c>
      <c r="M60" s="22">
        <v>20</v>
      </c>
      <c r="N60" s="22"/>
      <c r="O60" s="22"/>
      <c r="P60" s="33"/>
    </row>
    <row r="61" s="5" customFormat="1" ht="37.5" spans="1:16">
      <c r="A61" s="20"/>
      <c r="B61" s="21"/>
      <c r="C61" s="20"/>
      <c r="D61" s="20" t="s">
        <v>32</v>
      </c>
      <c r="E61" s="22">
        <f t="shared" si="0"/>
        <v>45</v>
      </c>
      <c r="F61" s="22"/>
      <c r="G61" s="22">
        <v>45</v>
      </c>
      <c r="H61" s="22"/>
      <c r="I61" s="22"/>
      <c r="J61" s="20" t="s">
        <v>32</v>
      </c>
      <c r="K61" s="22">
        <f t="shared" si="1"/>
        <v>49.86</v>
      </c>
      <c r="L61" s="22"/>
      <c r="M61" s="22">
        <v>49.86</v>
      </c>
      <c r="N61" s="22"/>
      <c r="O61" s="22"/>
      <c r="P61" s="33"/>
    </row>
    <row r="62" s="5" customFormat="1" ht="37.5" spans="1:16">
      <c r="A62" s="20"/>
      <c r="B62" s="21"/>
      <c r="C62" s="20"/>
      <c r="D62" s="20" t="s">
        <v>50</v>
      </c>
      <c r="E62" s="22">
        <f t="shared" si="0"/>
        <v>97.56</v>
      </c>
      <c r="F62" s="22"/>
      <c r="G62" s="22"/>
      <c r="H62" s="22">
        <v>97.56</v>
      </c>
      <c r="I62" s="22"/>
      <c r="J62" s="20" t="s">
        <v>50</v>
      </c>
      <c r="K62" s="22">
        <f t="shared" si="1"/>
        <v>105.63</v>
      </c>
      <c r="L62" s="22"/>
      <c r="M62" s="22"/>
      <c r="N62" s="22">
        <v>105.63</v>
      </c>
      <c r="O62" s="22"/>
      <c r="P62" s="33"/>
    </row>
    <row r="63" s="5" customFormat="1" ht="37.5" spans="1:16">
      <c r="A63" s="25">
        <v>28</v>
      </c>
      <c r="B63" s="26" t="s">
        <v>52</v>
      </c>
      <c r="C63" s="25" t="s">
        <v>49</v>
      </c>
      <c r="D63" s="20" t="s">
        <v>18</v>
      </c>
      <c r="E63" s="22">
        <f t="shared" si="0"/>
        <v>103.750471</v>
      </c>
      <c r="F63" s="22">
        <v>60</v>
      </c>
      <c r="G63" s="23">
        <v>43.750471</v>
      </c>
      <c r="H63" s="23"/>
      <c r="I63" s="23"/>
      <c r="J63" s="20" t="s">
        <v>18</v>
      </c>
      <c r="K63" s="22">
        <f t="shared" si="1"/>
        <v>90.42</v>
      </c>
      <c r="L63" s="35">
        <v>60</v>
      </c>
      <c r="M63" s="22">
        <v>30.42</v>
      </c>
      <c r="N63" s="23"/>
      <c r="O63" s="23"/>
      <c r="P63" s="33"/>
    </row>
    <row r="64" s="5" customFormat="1" ht="37.5" spans="1:16">
      <c r="A64" s="27"/>
      <c r="B64" s="28"/>
      <c r="C64" s="27"/>
      <c r="D64" s="20" t="s">
        <v>50</v>
      </c>
      <c r="E64" s="22">
        <f t="shared" si="0"/>
        <v>80</v>
      </c>
      <c r="F64" s="22"/>
      <c r="G64" s="22"/>
      <c r="H64" s="22">
        <v>80</v>
      </c>
      <c r="I64" s="23"/>
      <c r="J64" s="20" t="s">
        <v>50</v>
      </c>
      <c r="K64" s="22">
        <f t="shared" si="1"/>
        <v>87.16</v>
      </c>
      <c r="L64" s="22"/>
      <c r="M64" s="22"/>
      <c r="N64" s="22">
        <v>87.16</v>
      </c>
      <c r="O64" s="23"/>
      <c r="P64" s="33"/>
    </row>
    <row r="65" s="5" customFormat="1" ht="37.5" spans="1:16">
      <c r="A65" s="27"/>
      <c r="B65" s="28"/>
      <c r="C65" s="27"/>
      <c r="D65" s="20" t="s">
        <v>32</v>
      </c>
      <c r="E65" s="22">
        <f t="shared" si="0"/>
        <v>30</v>
      </c>
      <c r="F65" s="22"/>
      <c r="G65" s="22">
        <v>30</v>
      </c>
      <c r="H65" s="22"/>
      <c r="I65" s="23"/>
      <c r="J65" s="20" t="s">
        <v>32</v>
      </c>
      <c r="K65" s="22">
        <f t="shared" si="1"/>
        <v>21.68</v>
      </c>
      <c r="L65" s="22"/>
      <c r="M65" s="22">
        <v>21.68</v>
      </c>
      <c r="N65" s="22"/>
      <c r="O65" s="23"/>
      <c r="P65" s="33"/>
    </row>
    <row r="66" s="5" customFormat="1" ht="37.5" spans="1:16">
      <c r="A66" s="29"/>
      <c r="B66" s="30"/>
      <c r="C66" s="29"/>
      <c r="D66" s="20" t="s">
        <v>19</v>
      </c>
      <c r="E66" s="22">
        <f t="shared" si="0"/>
        <v>4.134975</v>
      </c>
      <c r="F66" s="23"/>
      <c r="G66" s="23"/>
      <c r="H66" s="23"/>
      <c r="I66" s="23">
        <v>4.134975</v>
      </c>
      <c r="J66" s="20" t="s">
        <v>19</v>
      </c>
      <c r="K66" s="22">
        <f t="shared" si="1"/>
        <v>0</v>
      </c>
      <c r="L66" s="23"/>
      <c r="M66" s="23"/>
      <c r="N66" s="23"/>
      <c r="O66" s="31">
        <v>0</v>
      </c>
      <c r="P66" s="33"/>
    </row>
    <row r="67" s="5" customFormat="1" ht="37.5" spans="1:16">
      <c r="A67" s="25">
        <v>29</v>
      </c>
      <c r="B67" s="26" t="s">
        <v>53</v>
      </c>
      <c r="C67" s="25" t="s">
        <v>17</v>
      </c>
      <c r="D67" s="20" t="s">
        <v>18</v>
      </c>
      <c r="E67" s="22">
        <f t="shared" si="0"/>
        <v>165</v>
      </c>
      <c r="F67" s="22">
        <v>165</v>
      </c>
      <c r="G67" s="23"/>
      <c r="H67" s="23"/>
      <c r="I67" s="23"/>
      <c r="J67" s="20" t="s">
        <v>18</v>
      </c>
      <c r="K67" s="22">
        <f t="shared" si="1"/>
        <v>104</v>
      </c>
      <c r="L67" s="22">
        <v>104</v>
      </c>
      <c r="M67" s="23"/>
      <c r="N67" s="23"/>
      <c r="O67" s="23"/>
      <c r="P67" s="33"/>
    </row>
    <row r="68" s="5" customFormat="1" ht="37.5" spans="1:16">
      <c r="A68" s="27"/>
      <c r="B68" s="28"/>
      <c r="C68" s="27"/>
      <c r="D68" s="20" t="s">
        <v>19</v>
      </c>
      <c r="E68" s="22"/>
      <c r="F68" s="22"/>
      <c r="G68" s="23"/>
      <c r="H68" s="23"/>
      <c r="I68" s="23"/>
      <c r="J68" s="20" t="s">
        <v>19</v>
      </c>
      <c r="K68" s="23">
        <f t="shared" si="1"/>
        <v>72.655477</v>
      </c>
      <c r="L68" s="22"/>
      <c r="M68" s="23"/>
      <c r="N68" s="23"/>
      <c r="O68" s="23">
        <v>72.655477</v>
      </c>
      <c r="P68" s="33"/>
    </row>
    <row r="69" s="5" customFormat="1" ht="66" customHeight="1" spans="1:16">
      <c r="A69" s="20">
        <v>30</v>
      </c>
      <c r="B69" s="21" t="s">
        <v>54</v>
      </c>
      <c r="C69" s="20" t="s">
        <v>34</v>
      </c>
      <c r="D69" s="20" t="s">
        <v>18</v>
      </c>
      <c r="E69" s="23">
        <f t="shared" ref="E69:E78" si="2">F69+G69+H69+I69</f>
        <v>98.939958</v>
      </c>
      <c r="F69" s="23">
        <v>98.939958</v>
      </c>
      <c r="G69" s="23"/>
      <c r="H69" s="23"/>
      <c r="I69" s="23"/>
      <c r="J69" s="20" t="s">
        <v>18</v>
      </c>
      <c r="K69" s="23">
        <f t="shared" si="1"/>
        <v>95.240971</v>
      </c>
      <c r="L69" s="23">
        <v>95.240971</v>
      </c>
      <c r="M69" s="23"/>
      <c r="N69" s="23"/>
      <c r="O69" s="23"/>
      <c r="P69" s="33"/>
    </row>
    <row r="70" s="5" customFormat="1" ht="66" customHeight="1" spans="1:16">
      <c r="A70" s="20">
        <v>31</v>
      </c>
      <c r="B70" s="21" t="s">
        <v>55</v>
      </c>
      <c r="C70" s="20" t="s">
        <v>34</v>
      </c>
      <c r="D70" s="20" t="s">
        <v>18</v>
      </c>
      <c r="E70" s="22">
        <f t="shared" si="2"/>
        <v>17.947109</v>
      </c>
      <c r="F70" s="23">
        <v>17.947109</v>
      </c>
      <c r="G70" s="23"/>
      <c r="H70" s="23"/>
      <c r="I70" s="23"/>
      <c r="J70" s="20" t="s">
        <v>18</v>
      </c>
      <c r="K70" s="38">
        <f t="shared" si="1"/>
        <v>17.90591</v>
      </c>
      <c r="L70" s="38">
        <v>17.90591</v>
      </c>
      <c r="M70" s="23"/>
      <c r="N70" s="23"/>
      <c r="O70" s="23"/>
      <c r="P70" s="33"/>
    </row>
    <row r="71" s="5" customFormat="1" ht="56.5" customHeight="1" spans="1:16">
      <c r="A71" s="20">
        <v>32</v>
      </c>
      <c r="B71" s="21" t="s">
        <v>56</v>
      </c>
      <c r="C71" s="20" t="s">
        <v>34</v>
      </c>
      <c r="D71" s="20" t="s">
        <v>18</v>
      </c>
      <c r="E71" s="22">
        <f t="shared" si="2"/>
        <v>12</v>
      </c>
      <c r="F71" s="22"/>
      <c r="G71" s="22">
        <v>12</v>
      </c>
      <c r="H71" s="22"/>
      <c r="I71" s="22"/>
      <c r="J71" s="20" t="s">
        <v>18</v>
      </c>
      <c r="K71" s="22">
        <f t="shared" ref="K71:K84" si="3">L71+M71+N71+O71</f>
        <v>12</v>
      </c>
      <c r="L71" s="22"/>
      <c r="M71" s="22">
        <v>12</v>
      </c>
      <c r="N71" s="22"/>
      <c r="O71" s="22"/>
      <c r="P71" s="33"/>
    </row>
    <row r="72" s="5" customFormat="1" ht="56.5" customHeight="1" spans="1:16">
      <c r="A72" s="20">
        <v>33</v>
      </c>
      <c r="B72" s="21" t="s">
        <v>57</v>
      </c>
      <c r="C72" s="20" t="s">
        <v>34</v>
      </c>
      <c r="D72" s="20" t="s">
        <v>18</v>
      </c>
      <c r="E72" s="22">
        <f t="shared" si="2"/>
        <v>12</v>
      </c>
      <c r="F72" s="22"/>
      <c r="G72" s="22">
        <v>12</v>
      </c>
      <c r="H72" s="22"/>
      <c r="I72" s="22"/>
      <c r="J72" s="20" t="s">
        <v>18</v>
      </c>
      <c r="K72" s="22">
        <f t="shared" si="3"/>
        <v>12</v>
      </c>
      <c r="L72" s="22"/>
      <c r="M72" s="22">
        <v>12</v>
      </c>
      <c r="N72" s="22"/>
      <c r="O72" s="22"/>
      <c r="P72" s="33"/>
    </row>
    <row r="73" s="5" customFormat="1" ht="56.5" customHeight="1" spans="1:16">
      <c r="A73" s="20">
        <v>34</v>
      </c>
      <c r="B73" s="21" t="s">
        <v>58</v>
      </c>
      <c r="C73" s="20" t="s">
        <v>34</v>
      </c>
      <c r="D73" s="20" t="s">
        <v>18</v>
      </c>
      <c r="E73" s="22">
        <f t="shared" si="2"/>
        <v>12</v>
      </c>
      <c r="F73" s="22"/>
      <c r="G73" s="22">
        <v>12</v>
      </c>
      <c r="H73" s="22"/>
      <c r="I73" s="22"/>
      <c r="J73" s="20" t="s">
        <v>18</v>
      </c>
      <c r="K73" s="22">
        <f t="shared" si="3"/>
        <v>12</v>
      </c>
      <c r="L73" s="22"/>
      <c r="M73" s="22">
        <v>12</v>
      </c>
      <c r="N73" s="22"/>
      <c r="O73" s="22"/>
      <c r="P73" s="33"/>
    </row>
    <row r="74" s="5" customFormat="1" ht="56.5" customHeight="1" spans="1:16">
      <c r="A74" s="20">
        <v>35</v>
      </c>
      <c r="B74" s="21" t="s">
        <v>59</v>
      </c>
      <c r="C74" s="20" t="s">
        <v>34</v>
      </c>
      <c r="D74" s="20" t="s">
        <v>18</v>
      </c>
      <c r="E74" s="22">
        <f t="shared" si="2"/>
        <v>12</v>
      </c>
      <c r="F74" s="22"/>
      <c r="G74" s="22">
        <v>12</v>
      </c>
      <c r="H74" s="22"/>
      <c r="I74" s="22"/>
      <c r="J74" s="20" t="s">
        <v>18</v>
      </c>
      <c r="K74" s="22">
        <f t="shared" si="3"/>
        <v>12</v>
      </c>
      <c r="L74" s="22"/>
      <c r="M74" s="22">
        <v>12</v>
      </c>
      <c r="N74" s="22"/>
      <c r="O74" s="22"/>
      <c r="P74" s="33"/>
    </row>
    <row r="75" s="5" customFormat="1" ht="56.5" customHeight="1" spans="1:16">
      <c r="A75" s="20">
        <v>36</v>
      </c>
      <c r="B75" s="21" t="s">
        <v>60</v>
      </c>
      <c r="C75" s="20" t="s">
        <v>34</v>
      </c>
      <c r="D75" s="20" t="s">
        <v>18</v>
      </c>
      <c r="E75" s="22">
        <f t="shared" si="2"/>
        <v>12</v>
      </c>
      <c r="F75" s="22"/>
      <c r="G75" s="22">
        <v>12</v>
      </c>
      <c r="H75" s="22"/>
      <c r="I75" s="22"/>
      <c r="J75" s="20" t="s">
        <v>18</v>
      </c>
      <c r="K75" s="22">
        <f t="shared" si="3"/>
        <v>12</v>
      </c>
      <c r="L75" s="22"/>
      <c r="M75" s="22">
        <v>12</v>
      </c>
      <c r="N75" s="22"/>
      <c r="O75" s="22"/>
      <c r="P75" s="33"/>
    </row>
    <row r="76" s="5" customFormat="1" ht="56.5" customHeight="1" spans="1:16">
      <c r="A76" s="20">
        <v>37</v>
      </c>
      <c r="B76" s="21" t="s">
        <v>61</v>
      </c>
      <c r="C76" s="20" t="s">
        <v>34</v>
      </c>
      <c r="D76" s="20" t="s">
        <v>18</v>
      </c>
      <c r="E76" s="22">
        <f t="shared" si="2"/>
        <v>12</v>
      </c>
      <c r="F76" s="22"/>
      <c r="G76" s="22">
        <v>12</v>
      </c>
      <c r="H76" s="22"/>
      <c r="I76" s="22"/>
      <c r="J76" s="20" t="s">
        <v>18</v>
      </c>
      <c r="K76" s="22">
        <f t="shared" si="3"/>
        <v>12</v>
      </c>
      <c r="L76" s="22"/>
      <c r="M76" s="22">
        <v>12</v>
      </c>
      <c r="N76" s="22"/>
      <c r="O76" s="22"/>
      <c r="P76" s="33"/>
    </row>
    <row r="77" s="5" customFormat="1" ht="56.5" customHeight="1" spans="1:16">
      <c r="A77" s="20">
        <v>38</v>
      </c>
      <c r="B77" s="21" t="s">
        <v>62</v>
      </c>
      <c r="C77" s="20" t="s">
        <v>34</v>
      </c>
      <c r="D77" s="20" t="s">
        <v>18</v>
      </c>
      <c r="E77" s="22">
        <f t="shared" si="2"/>
        <v>12</v>
      </c>
      <c r="F77" s="22"/>
      <c r="G77" s="22">
        <v>12</v>
      </c>
      <c r="H77" s="22"/>
      <c r="I77" s="22"/>
      <c r="J77" s="20" t="s">
        <v>18</v>
      </c>
      <c r="K77" s="22">
        <f t="shared" si="3"/>
        <v>12</v>
      </c>
      <c r="L77" s="22"/>
      <c r="M77" s="22">
        <v>12</v>
      </c>
      <c r="N77" s="22"/>
      <c r="O77" s="22"/>
      <c r="P77" s="33"/>
    </row>
    <row r="78" s="5" customFormat="1" ht="56.5" customHeight="1" spans="1:16">
      <c r="A78" s="20">
        <v>39</v>
      </c>
      <c r="B78" s="21" t="s">
        <v>63</v>
      </c>
      <c r="C78" s="20" t="s">
        <v>34</v>
      </c>
      <c r="D78" s="20" t="s">
        <v>18</v>
      </c>
      <c r="E78" s="22">
        <f t="shared" si="2"/>
        <v>12</v>
      </c>
      <c r="F78" s="22"/>
      <c r="G78" s="22">
        <v>12</v>
      </c>
      <c r="H78" s="22"/>
      <c r="I78" s="22"/>
      <c r="J78" s="20" t="s">
        <v>18</v>
      </c>
      <c r="K78" s="22">
        <f t="shared" si="3"/>
        <v>12</v>
      </c>
      <c r="L78" s="22"/>
      <c r="M78" s="22">
        <v>12</v>
      </c>
      <c r="N78" s="22"/>
      <c r="O78" s="22"/>
      <c r="P78" s="33"/>
    </row>
    <row r="79" s="5" customFormat="1" ht="56.5" customHeight="1" spans="1:16">
      <c r="A79" s="20">
        <v>40</v>
      </c>
      <c r="B79" s="21" t="s">
        <v>64</v>
      </c>
      <c r="C79" s="20" t="s">
        <v>34</v>
      </c>
      <c r="D79" s="20" t="s">
        <v>18</v>
      </c>
      <c r="E79" s="22">
        <f t="shared" ref="E79:E84" si="4">F79+G79+H79+I79</f>
        <v>12</v>
      </c>
      <c r="F79" s="22"/>
      <c r="G79" s="22">
        <v>12</v>
      </c>
      <c r="H79" s="22"/>
      <c r="I79" s="22"/>
      <c r="J79" s="20" t="s">
        <v>18</v>
      </c>
      <c r="K79" s="22">
        <f t="shared" si="3"/>
        <v>12</v>
      </c>
      <c r="L79" s="22"/>
      <c r="M79" s="22">
        <v>12</v>
      </c>
      <c r="N79" s="22"/>
      <c r="O79" s="22"/>
      <c r="P79" s="33"/>
    </row>
    <row r="80" s="5" customFormat="1" ht="56.5" customHeight="1" spans="1:16">
      <c r="A80" s="20">
        <v>41</v>
      </c>
      <c r="B80" s="21" t="s">
        <v>65</v>
      </c>
      <c r="C80" s="20" t="s">
        <v>34</v>
      </c>
      <c r="D80" s="20" t="s">
        <v>18</v>
      </c>
      <c r="E80" s="22">
        <f t="shared" si="4"/>
        <v>12</v>
      </c>
      <c r="F80" s="22"/>
      <c r="G80" s="22">
        <v>12</v>
      </c>
      <c r="H80" s="22"/>
      <c r="I80" s="22"/>
      <c r="J80" s="20" t="s">
        <v>18</v>
      </c>
      <c r="K80" s="22">
        <f t="shared" si="3"/>
        <v>12</v>
      </c>
      <c r="L80" s="22"/>
      <c r="M80" s="22">
        <v>12</v>
      </c>
      <c r="N80" s="22"/>
      <c r="O80" s="22"/>
      <c r="P80" s="33"/>
    </row>
    <row r="81" s="5" customFormat="1" ht="56.5" customHeight="1" spans="1:16">
      <c r="A81" s="20">
        <v>42</v>
      </c>
      <c r="B81" s="21" t="s">
        <v>66</v>
      </c>
      <c r="C81" s="20" t="s">
        <v>34</v>
      </c>
      <c r="D81" s="20" t="s">
        <v>18</v>
      </c>
      <c r="E81" s="22">
        <f t="shared" si="4"/>
        <v>12</v>
      </c>
      <c r="F81" s="22"/>
      <c r="G81" s="22">
        <v>12</v>
      </c>
      <c r="H81" s="22"/>
      <c r="I81" s="22"/>
      <c r="J81" s="20" t="s">
        <v>18</v>
      </c>
      <c r="K81" s="22">
        <f t="shared" si="3"/>
        <v>12</v>
      </c>
      <c r="L81" s="22"/>
      <c r="M81" s="22">
        <v>12</v>
      </c>
      <c r="N81" s="22"/>
      <c r="O81" s="22"/>
      <c r="P81" s="33"/>
    </row>
    <row r="82" s="5" customFormat="1" ht="56.5" customHeight="1" spans="1:16">
      <c r="A82" s="20">
        <v>43</v>
      </c>
      <c r="B82" s="21" t="s">
        <v>67</v>
      </c>
      <c r="C82" s="20" t="s">
        <v>34</v>
      </c>
      <c r="D82" s="20" t="s">
        <v>18</v>
      </c>
      <c r="E82" s="22">
        <f t="shared" si="4"/>
        <v>12</v>
      </c>
      <c r="F82" s="22"/>
      <c r="G82" s="22">
        <v>12</v>
      </c>
      <c r="H82" s="22"/>
      <c r="I82" s="22"/>
      <c r="J82" s="20" t="s">
        <v>18</v>
      </c>
      <c r="K82" s="22">
        <f t="shared" si="3"/>
        <v>12</v>
      </c>
      <c r="L82" s="22"/>
      <c r="M82" s="22">
        <v>12</v>
      </c>
      <c r="N82" s="22"/>
      <c r="O82" s="22"/>
      <c r="P82" s="33"/>
    </row>
    <row r="83" s="5" customFormat="1" ht="58" customHeight="1" spans="1:16">
      <c r="A83" s="20">
        <v>44</v>
      </c>
      <c r="B83" s="21" t="s">
        <v>68</v>
      </c>
      <c r="C83" s="20" t="s">
        <v>34</v>
      </c>
      <c r="D83" s="20" t="s">
        <v>18</v>
      </c>
      <c r="E83" s="22">
        <f t="shared" si="4"/>
        <v>12</v>
      </c>
      <c r="F83" s="22"/>
      <c r="G83" s="22">
        <v>12</v>
      </c>
      <c r="H83" s="22"/>
      <c r="I83" s="22"/>
      <c r="J83" s="20" t="s">
        <v>18</v>
      </c>
      <c r="K83" s="22">
        <f t="shared" si="3"/>
        <v>12</v>
      </c>
      <c r="L83" s="22"/>
      <c r="M83" s="22">
        <v>12</v>
      </c>
      <c r="N83" s="22"/>
      <c r="O83" s="22"/>
      <c r="P83" s="33"/>
    </row>
    <row r="84" s="5" customFormat="1" ht="52" customHeight="1" spans="1:16">
      <c r="A84" s="20">
        <v>45</v>
      </c>
      <c r="B84" s="21" t="s">
        <v>69</v>
      </c>
      <c r="C84" s="20" t="s">
        <v>34</v>
      </c>
      <c r="D84" s="36" t="s">
        <v>19</v>
      </c>
      <c r="E84" s="22">
        <f t="shared" si="4"/>
        <v>109</v>
      </c>
      <c r="F84" s="22"/>
      <c r="G84" s="22"/>
      <c r="H84" s="22"/>
      <c r="I84" s="22">
        <v>109</v>
      </c>
      <c r="J84" s="39" t="s">
        <v>19</v>
      </c>
      <c r="K84" s="22">
        <f t="shared" si="3"/>
        <v>69</v>
      </c>
      <c r="L84" s="22"/>
      <c r="M84" s="22"/>
      <c r="N84" s="22"/>
      <c r="O84" s="22">
        <v>69</v>
      </c>
      <c r="P84" s="33"/>
    </row>
    <row r="85" s="5" customFormat="1" ht="52" customHeight="1" spans="1:16">
      <c r="A85" s="20"/>
      <c r="B85" s="21"/>
      <c r="C85" s="20"/>
      <c r="D85" s="20" t="s">
        <v>18</v>
      </c>
      <c r="E85" s="22"/>
      <c r="F85" s="22"/>
      <c r="G85" s="22"/>
      <c r="H85" s="22"/>
      <c r="I85" s="22"/>
      <c r="J85" s="20" t="s">
        <v>18</v>
      </c>
      <c r="K85" s="22">
        <f t="shared" ref="K85:K135" si="5">L85+M85+N85+O85</f>
        <v>40</v>
      </c>
      <c r="L85" s="22"/>
      <c r="M85" s="22">
        <v>40</v>
      </c>
      <c r="N85" s="22"/>
      <c r="O85" s="22"/>
      <c r="P85" s="33"/>
    </row>
    <row r="86" s="5" customFormat="1" ht="58" customHeight="1" spans="1:16">
      <c r="A86" s="20">
        <v>46</v>
      </c>
      <c r="B86" s="21" t="s">
        <v>70</v>
      </c>
      <c r="C86" s="20" t="s">
        <v>34</v>
      </c>
      <c r="D86" s="36" t="s">
        <v>19</v>
      </c>
      <c r="E86" s="22">
        <f t="shared" ref="E86:E135" si="6">F86+G86+H86+I86</f>
        <v>12</v>
      </c>
      <c r="F86" s="22"/>
      <c r="G86" s="22"/>
      <c r="H86" s="22"/>
      <c r="I86" s="22">
        <v>12</v>
      </c>
      <c r="J86" s="36" t="s">
        <v>19</v>
      </c>
      <c r="K86" s="22">
        <f t="shared" si="5"/>
        <v>12</v>
      </c>
      <c r="L86" s="22"/>
      <c r="M86" s="22"/>
      <c r="N86" s="22"/>
      <c r="O86" s="22">
        <v>12</v>
      </c>
      <c r="P86" s="33"/>
    </row>
    <row r="87" s="5" customFormat="1" ht="57" customHeight="1" spans="1:16">
      <c r="A87" s="20">
        <v>47</v>
      </c>
      <c r="B87" s="21" t="s">
        <v>71</v>
      </c>
      <c r="C87" s="20" t="s">
        <v>34</v>
      </c>
      <c r="D87" s="36" t="s">
        <v>19</v>
      </c>
      <c r="E87" s="22">
        <f t="shared" si="6"/>
        <v>12</v>
      </c>
      <c r="F87" s="22"/>
      <c r="G87" s="22"/>
      <c r="H87" s="22"/>
      <c r="I87" s="22">
        <v>12</v>
      </c>
      <c r="J87" s="36" t="s">
        <v>19</v>
      </c>
      <c r="K87" s="22">
        <f t="shared" si="5"/>
        <v>12</v>
      </c>
      <c r="L87" s="22"/>
      <c r="M87" s="22"/>
      <c r="N87" s="22"/>
      <c r="O87" s="22">
        <v>12</v>
      </c>
      <c r="P87" s="33"/>
    </row>
    <row r="88" s="5" customFormat="1" ht="56" customHeight="1" spans="1:16">
      <c r="A88" s="20">
        <v>48</v>
      </c>
      <c r="B88" s="21" t="s">
        <v>72</v>
      </c>
      <c r="C88" s="20" t="s">
        <v>17</v>
      </c>
      <c r="D88" s="20" t="s">
        <v>18</v>
      </c>
      <c r="E88" s="22">
        <f t="shared" si="6"/>
        <v>150</v>
      </c>
      <c r="F88" s="22">
        <v>150</v>
      </c>
      <c r="G88" s="22"/>
      <c r="H88" s="22"/>
      <c r="I88" s="22"/>
      <c r="J88" s="20" t="s">
        <v>18</v>
      </c>
      <c r="K88" s="22">
        <f t="shared" si="5"/>
        <v>150</v>
      </c>
      <c r="L88" s="22">
        <v>150</v>
      </c>
      <c r="M88" s="22"/>
      <c r="N88" s="22"/>
      <c r="O88" s="22"/>
      <c r="P88" s="33"/>
    </row>
    <row r="89" s="5" customFormat="1" ht="49" customHeight="1" spans="1:16">
      <c r="A89" s="20">
        <v>49</v>
      </c>
      <c r="B89" s="21" t="s">
        <v>73</v>
      </c>
      <c r="C89" s="20" t="s">
        <v>17</v>
      </c>
      <c r="D89" s="20" t="s">
        <v>18</v>
      </c>
      <c r="E89" s="22">
        <f t="shared" si="6"/>
        <v>19.641509</v>
      </c>
      <c r="F89" s="22">
        <v>10</v>
      </c>
      <c r="G89" s="23">
        <v>9.641509</v>
      </c>
      <c r="H89" s="23"/>
      <c r="I89" s="23"/>
      <c r="J89" s="20" t="s">
        <v>18</v>
      </c>
      <c r="K89" s="23">
        <f t="shared" si="5"/>
        <v>16.498868</v>
      </c>
      <c r="L89" s="22">
        <v>10</v>
      </c>
      <c r="M89" s="23">
        <v>6.498868</v>
      </c>
      <c r="N89" s="23"/>
      <c r="O89" s="23"/>
      <c r="P89" s="33"/>
    </row>
    <row r="90" s="5" customFormat="1" ht="37.5" spans="1:16">
      <c r="A90" s="20">
        <v>50</v>
      </c>
      <c r="B90" s="21" t="s">
        <v>74</v>
      </c>
      <c r="C90" s="20" t="s">
        <v>17</v>
      </c>
      <c r="D90" s="36" t="s">
        <v>18</v>
      </c>
      <c r="E90" s="22">
        <f t="shared" si="6"/>
        <v>54</v>
      </c>
      <c r="F90" s="22">
        <v>37.8</v>
      </c>
      <c r="G90" s="22">
        <v>16.2</v>
      </c>
      <c r="H90" s="22"/>
      <c r="I90" s="22"/>
      <c r="J90" s="36" t="s">
        <v>18</v>
      </c>
      <c r="K90" s="22">
        <f t="shared" si="5"/>
        <v>54</v>
      </c>
      <c r="L90" s="22">
        <v>37.8</v>
      </c>
      <c r="M90" s="22">
        <v>16.2</v>
      </c>
      <c r="N90" s="22"/>
      <c r="O90" s="22"/>
      <c r="P90" s="33"/>
    </row>
    <row r="91" s="5" customFormat="1" ht="37.5" spans="1:16">
      <c r="A91" s="20"/>
      <c r="B91" s="21"/>
      <c r="C91" s="20"/>
      <c r="D91" s="36" t="s">
        <v>19</v>
      </c>
      <c r="E91" s="22">
        <f t="shared" si="6"/>
        <v>23</v>
      </c>
      <c r="F91" s="22"/>
      <c r="G91" s="22"/>
      <c r="H91" s="22"/>
      <c r="I91" s="22">
        <v>23</v>
      </c>
      <c r="J91" s="36" t="s">
        <v>19</v>
      </c>
      <c r="K91" s="22">
        <f t="shared" si="5"/>
        <v>12.679571</v>
      </c>
      <c r="L91" s="22"/>
      <c r="M91" s="22"/>
      <c r="N91" s="22"/>
      <c r="O91" s="22">
        <v>12.679571</v>
      </c>
      <c r="P91" s="33"/>
    </row>
    <row r="92" s="5" customFormat="1" ht="37.5" spans="1:16">
      <c r="A92" s="20">
        <v>51</v>
      </c>
      <c r="B92" s="21" t="s">
        <v>75</v>
      </c>
      <c r="C92" s="20" t="s">
        <v>34</v>
      </c>
      <c r="D92" s="20" t="s">
        <v>18</v>
      </c>
      <c r="E92" s="22">
        <f t="shared" si="6"/>
        <v>11.76</v>
      </c>
      <c r="F92" s="22">
        <v>8.23</v>
      </c>
      <c r="G92" s="22">
        <v>3.53</v>
      </c>
      <c r="H92" s="22"/>
      <c r="I92" s="22"/>
      <c r="J92" s="20" t="s">
        <v>18</v>
      </c>
      <c r="K92" s="22">
        <f t="shared" si="5"/>
        <v>11.76</v>
      </c>
      <c r="L92" s="22">
        <v>8.23</v>
      </c>
      <c r="M92" s="22">
        <v>3.53</v>
      </c>
      <c r="N92" s="22"/>
      <c r="O92" s="22"/>
      <c r="P92" s="33"/>
    </row>
    <row r="93" s="5" customFormat="1" ht="37.5" spans="1:16">
      <c r="A93" s="20"/>
      <c r="B93" s="21"/>
      <c r="C93" s="20"/>
      <c r="D93" s="36" t="s">
        <v>19</v>
      </c>
      <c r="E93" s="22">
        <f t="shared" si="6"/>
        <v>5</v>
      </c>
      <c r="F93" s="22"/>
      <c r="G93" s="22"/>
      <c r="H93" s="22"/>
      <c r="I93" s="22">
        <v>5</v>
      </c>
      <c r="J93" s="36" t="s">
        <v>19</v>
      </c>
      <c r="K93" s="22">
        <f t="shared" si="5"/>
        <v>2.761284</v>
      </c>
      <c r="L93" s="22"/>
      <c r="M93" s="22"/>
      <c r="N93" s="22"/>
      <c r="O93" s="22">
        <v>2.761284</v>
      </c>
      <c r="P93" s="33"/>
    </row>
    <row r="94" s="5" customFormat="1" ht="37.5" spans="1:16">
      <c r="A94" s="20">
        <v>52</v>
      </c>
      <c r="B94" s="21" t="s">
        <v>76</v>
      </c>
      <c r="C94" s="20" t="s">
        <v>34</v>
      </c>
      <c r="D94" s="20" t="s">
        <v>18</v>
      </c>
      <c r="E94" s="22">
        <f t="shared" si="6"/>
        <v>80.28</v>
      </c>
      <c r="F94" s="22">
        <v>63.2</v>
      </c>
      <c r="G94" s="22">
        <v>17.08</v>
      </c>
      <c r="H94" s="22"/>
      <c r="I94" s="22"/>
      <c r="J94" s="20" t="s">
        <v>18</v>
      </c>
      <c r="K94" s="22">
        <f t="shared" si="5"/>
        <v>80.28</v>
      </c>
      <c r="L94" s="22">
        <v>63.2</v>
      </c>
      <c r="M94" s="22">
        <v>17.08</v>
      </c>
      <c r="N94" s="22"/>
      <c r="O94" s="22"/>
      <c r="P94" s="33"/>
    </row>
    <row r="95" s="5" customFormat="1" ht="37.5" spans="1:16">
      <c r="A95" s="20"/>
      <c r="B95" s="21"/>
      <c r="C95" s="20"/>
      <c r="D95" s="36" t="s">
        <v>19</v>
      </c>
      <c r="E95" s="22">
        <f t="shared" si="6"/>
        <v>43.647847</v>
      </c>
      <c r="F95" s="23"/>
      <c r="G95" s="23"/>
      <c r="H95" s="23"/>
      <c r="I95" s="23">
        <v>43.647847</v>
      </c>
      <c r="J95" s="36" t="s">
        <v>19</v>
      </c>
      <c r="K95" s="23">
        <f t="shared" si="5"/>
        <v>27.663068</v>
      </c>
      <c r="L95" s="23"/>
      <c r="M95" s="23"/>
      <c r="N95" s="23"/>
      <c r="O95" s="23">
        <v>27.663068</v>
      </c>
      <c r="P95" s="33"/>
    </row>
    <row r="96" s="5" customFormat="1" ht="38" customHeight="1" spans="1:16">
      <c r="A96" s="20">
        <v>53</v>
      </c>
      <c r="B96" s="21" t="s">
        <v>77</v>
      </c>
      <c r="C96" s="20" t="s">
        <v>34</v>
      </c>
      <c r="D96" s="20" t="s">
        <v>18</v>
      </c>
      <c r="E96" s="22">
        <f t="shared" si="6"/>
        <v>74.8</v>
      </c>
      <c r="F96" s="22">
        <v>60.49</v>
      </c>
      <c r="G96" s="22">
        <v>14.31</v>
      </c>
      <c r="H96" s="23"/>
      <c r="I96" s="23"/>
      <c r="J96" s="20" t="s">
        <v>18</v>
      </c>
      <c r="K96" s="22">
        <f t="shared" si="5"/>
        <v>74.8</v>
      </c>
      <c r="L96" s="22">
        <v>60.49</v>
      </c>
      <c r="M96" s="22">
        <v>14.31</v>
      </c>
      <c r="N96" s="23"/>
      <c r="O96" s="23"/>
      <c r="P96" s="33"/>
    </row>
    <row r="97" s="5" customFormat="1" ht="38" customHeight="1" spans="1:16">
      <c r="A97" s="20"/>
      <c r="B97" s="21"/>
      <c r="C97" s="20"/>
      <c r="D97" s="36" t="s">
        <v>19</v>
      </c>
      <c r="E97" s="22">
        <f t="shared" si="6"/>
        <v>67.014045</v>
      </c>
      <c r="F97" s="22"/>
      <c r="G97" s="22"/>
      <c r="H97" s="23"/>
      <c r="I97" s="23">
        <v>67.014045</v>
      </c>
      <c r="J97" s="36" t="s">
        <v>19</v>
      </c>
      <c r="K97" s="38">
        <f t="shared" si="5"/>
        <v>43.35441</v>
      </c>
      <c r="L97" s="22"/>
      <c r="M97" s="22"/>
      <c r="N97" s="23"/>
      <c r="O97" s="38">
        <v>43.35441</v>
      </c>
      <c r="P97" s="33"/>
    </row>
    <row r="98" s="5" customFormat="1" ht="42.75" customHeight="1" spans="1:16">
      <c r="A98" s="20">
        <v>54</v>
      </c>
      <c r="B98" s="21" t="s">
        <v>78</v>
      </c>
      <c r="C98" s="20" t="s">
        <v>34</v>
      </c>
      <c r="D98" s="20" t="s">
        <v>18</v>
      </c>
      <c r="E98" s="22">
        <f t="shared" si="6"/>
        <v>9.03</v>
      </c>
      <c r="F98" s="22">
        <v>6.32</v>
      </c>
      <c r="G98" s="22">
        <v>2.71</v>
      </c>
      <c r="H98" s="22"/>
      <c r="I98" s="22"/>
      <c r="J98" s="20" t="s">
        <v>18</v>
      </c>
      <c r="K98" s="22">
        <f t="shared" si="5"/>
        <v>9.03</v>
      </c>
      <c r="L98" s="22">
        <v>6.32</v>
      </c>
      <c r="M98" s="22">
        <v>2.71</v>
      </c>
      <c r="N98" s="22"/>
      <c r="O98" s="22"/>
      <c r="P98" s="33"/>
    </row>
    <row r="99" s="5" customFormat="1" ht="37.5" spans="1:16">
      <c r="A99" s="20"/>
      <c r="B99" s="21"/>
      <c r="C99" s="20"/>
      <c r="D99" s="36" t="s">
        <v>19</v>
      </c>
      <c r="E99" s="22">
        <f t="shared" si="6"/>
        <v>4</v>
      </c>
      <c r="F99" s="22"/>
      <c r="G99" s="22"/>
      <c r="H99" s="22"/>
      <c r="I99" s="22">
        <v>4</v>
      </c>
      <c r="J99" s="36" t="s">
        <v>19</v>
      </c>
      <c r="K99" s="22">
        <f t="shared" si="5"/>
        <v>0</v>
      </c>
      <c r="L99" s="22"/>
      <c r="M99" s="22"/>
      <c r="N99" s="22"/>
      <c r="O99" s="22">
        <v>0</v>
      </c>
      <c r="P99" s="33"/>
    </row>
    <row r="100" s="5" customFormat="1" ht="37.5" spans="1:16">
      <c r="A100" s="20">
        <v>55</v>
      </c>
      <c r="B100" s="21" t="s">
        <v>79</v>
      </c>
      <c r="C100" s="20" t="s">
        <v>34</v>
      </c>
      <c r="D100" s="20" t="s">
        <v>18</v>
      </c>
      <c r="E100" s="22">
        <f t="shared" si="6"/>
        <v>10.82</v>
      </c>
      <c r="F100" s="22">
        <v>7.57</v>
      </c>
      <c r="G100" s="22">
        <v>3.25</v>
      </c>
      <c r="H100" s="22"/>
      <c r="I100" s="22"/>
      <c r="J100" s="20" t="s">
        <v>18</v>
      </c>
      <c r="K100" s="22">
        <f t="shared" si="5"/>
        <v>10.82</v>
      </c>
      <c r="L100" s="22">
        <v>7.57</v>
      </c>
      <c r="M100" s="22">
        <v>3.25</v>
      </c>
      <c r="N100" s="22"/>
      <c r="O100" s="22"/>
      <c r="P100" s="33"/>
    </row>
    <row r="101" s="5" customFormat="1" ht="37.5" spans="1:16">
      <c r="A101" s="20"/>
      <c r="B101" s="21"/>
      <c r="C101" s="20"/>
      <c r="D101" s="36" t="s">
        <v>19</v>
      </c>
      <c r="E101" s="22">
        <f t="shared" si="6"/>
        <v>5</v>
      </c>
      <c r="F101" s="22"/>
      <c r="G101" s="22"/>
      <c r="H101" s="22"/>
      <c r="I101" s="22">
        <v>5</v>
      </c>
      <c r="J101" s="36" t="s">
        <v>19</v>
      </c>
      <c r="K101" s="22">
        <f t="shared" si="5"/>
        <v>2.539427</v>
      </c>
      <c r="L101" s="22"/>
      <c r="M101" s="22"/>
      <c r="N101" s="22"/>
      <c r="O101" s="22">
        <v>2.539427</v>
      </c>
      <c r="P101" s="33"/>
    </row>
    <row r="102" s="5" customFormat="1" ht="69" customHeight="1" spans="1:16">
      <c r="A102" s="20">
        <v>56</v>
      </c>
      <c r="B102" s="21" t="s">
        <v>80</v>
      </c>
      <c r="C102" s="20" t="s">
        <v>34</v>
      </c>
      <c r="D102" s="20" t="s">
        <v>19</v>
      </c>
      <c r="E102" s="22">
        <f t="shared" si="6"/>
        <v>20.476359</v>
      </c>
      <c r="F102" s="23"/>
      <c r="G102" s="23"/>
      <c r="H102" s="23"/>
      <c r="I102" s="23">
        <v>20.476359</v>
      </c>
      <c r="J102" s="20" t="s">
        <v>19</v>
      </c>
      <c r="K102" s="23">
        <f t="shared" si="5"/>
        <v>20.476359</v>
      </c>
      <c r="L102" s="23"/>
      <c r="M102" s="23"/>
      <c r="N102" s="23"/>
      <c r="O102" s="23">
        <v>20.476359</v>
      </c>
      <c r="P102" s="33"/>
    </row>
    <row r="103" s="5" customFormat="1" ht="37.5" spans="1:16">
      <c r="A103" s="20">
        <v>57</v>
      </c>
      <c r="B103" s="21" t="s">
        <v>81</v>
      </c>
      <c r="C103" s="20" t="s">
        <v>34</v>
      </c>
      <c r="D103" s="20" t="s">
        <v>18</v>
      </c>
      <c r="E103" s="22">
        <f t="shared" si="6"/>
        <v>90</v>
      </c>
      <c r="F103" s="22">
        <v>63</v>
      </c>
      <c r="G103" s="22">
        <v>27</v>
      </c>
      <c r="H103" s="24"/>
      <c r="I103" s="24"/>
      <c r="J103" s="20" t="s">
        <v>18</v>
      </c>
      <c r="K103" s="22">
        <f t="shared" si="5"/>
        <v>90</v>
      </c>
      <c r="L103" s="22">
        <v>63</v>
      </c>
      <c r="M103" s="22">
        <v>27</v>
      </c>
      <c r="N103" s="24"/>
      <c r="O103" s="24"/>
      <c r="P103" s="33"/>
    </row>
    <row r="104" s="5" customFormat="1" ht="37.5" spans="1:16">
      <c r="A104" s="20"/>
      <c r="B104" s="21"/>
      <c r="C104" s="20"/>
      <c r="D104" s="20" t="s">
        <v>32</v>
      </c>
      <c r="E104" s="22">
        <f t="shared" si="6"/>
        <v>18</v>
      </c>
      <c r="F104" s="22"/>
      <c r="G104" s="22">
        <v>18</v>
      </c>
      <c r="H104" s="24"/>
      <c r="I104" s="24"/>
      <c r="J104" s="20" t="s">
        <v>32</v>
      </c>
      <c r="K104" s="22">
        <f t="shared" si="5"/>
        <v>17.0735</v>
      </c>
      <c r="L104" s="22"/>
      <c r="M104" s="22">
        <v>17.0735</v>
      </c>
      <c r="N104" s="24"/>
      <c r="O104" s="24"/>
      <c r="P104" s="33"/>
    </row>
    <row r="105" s="5" customFormat="1" ht="37.5" spans="1:16">
      <c r="A105" s="20"/>
      <c r="B105" s="21"/>
      <c r="C105" s="20"/>
      <c r="D105" s="20" t="s">
        <v>19</v>
      </c>
      <c r="E105" s="22">
        <f t="shared" si="6"/>
        <v>38</v>
      </c>
      <c r="F105" s="24"/>
      <c r="G105" s="24"/>
      <c r="H105" s="24"/>
      <c r="I105" s="24">
        <v>38</v>
      </c>
      <c r="J105" s="20" t="s">
        <v>19</v>
      </c>
      <c r="K105" s="34">
        <f t="shared" si="5"/>
        <v>36.4927</v>
      </c>
      <c r="L105" s="24"/>
      <c r="M105" s="24"/>
      <c r="N105" s="24"/>
      <c r="O105" s="34">
        <v>36.4927</v>
      </c>
      <c r="P105" s="33"/>
    </row>
    <row r="106" s="5" customFormat="1" ht="37.5" spans="1:16">
      <c r="A106" s="20">
        <v>58</v>
      </c>
      <c r="B106" s="21" t="s">
        <v>82</v>
      </c>
      <c r="C106" s="20" t="s">
        <v>34</v>
      </c>
      <c r="D106" s="20" t="s">
        <v>18</v>
      </c>
      <c r="E106" s="22">
        <f t="shared" si="6"/>
        <v>62</v>
      </c>
      <c r="F106" s="24">
        <v>50.4</v>
      </c>
      <c r="G106" s="24">
        <v>11.6</v>
      </c>
      <c r="H106" s="24"/>
      <c r="I106" s="24"/>
      <c r="J106" s="20" t="s">
        <v>18</v>
      </c>
      <c r="K106" s="22">
        <f t="shared" si="5"/>
        <v>62</v>
      </c>
      <c r="L106" s="24">
        <v>50.4</v>
      </c>
      <c r="M106" s="22">
        <v>11.6</v>
      </c>
      <c r="N106" s="24"/>
      <c r="O106" s="24"/>
      <c r="P106" s="33"/>
    </row>
    <row r="107" s="5" customFormat="1" ht="37.5" spans="1:16">
      <c r="A107" s="20"/>
      <c r="B107" s="21"/>
      <c r="C107" s="20"/>
      <c r="D107" s="20" t="s">
        <v>32</v>
      </c>
      <c r="E107" s="22">
        <f t="shared" si="6"/>
        <v>11</v>
      </c>
      <c r="F107" s="24"/>
      <c r="G107" s="24">
        <v>11</v>
      </c>
      <c r="H107" s="24"/>
      <c r="I107" s="24"/>
      <c r="J107" s="20" t="s">
        <v>32</v>
      </c>
      <c r="K107" s="22">
        <f t="shared" si="5"/>
        <v>11</v>
      </c>
      <c r="L107" s="24"/>
      <c r="M107" s="22">
        <v>11</v>
      </c>
      <c r="N107" s="24"/>
      <c r="O107" s="24"/>
      <c r="P107" s="33"/>
    </row>
    <row r="108" s="5" customFormat="1" ht="37.5" spans="1:16">
      <c r="A108" s="20"/>
      <c r="B108" s="21"/>
      <c r="C108" s="20"/>
      <c r="D108" s="20" t="s">
        <v>19</v>
      </c>
      <c r="E108" s="22">
        <f t="shared" si="6"/>
        <v>40</v>
      </c>
      <c r="F108" s="24"/>
      <c r="G108" s="24"/>
      <c r="H108" s="24"/>
      <c r="I108" s="24">
        <v>40</v>
      </c>
      <c r="J108" s="20" t="s">
        <v>19</v>
      </c>
      <c r="K108" s="34">
        <f t="shared" si="5"/>
        <v>37.3571</v>
      </c>
      <c r="L108" s="24"/>
      <c r="M108" s="24"/>
      <c r="N108" s="24"/>
      <c r="O108" s="34">
        <v>37.3571</v>
      </c>
      <c r="P108" s="33"/>
    </row>
    <row r="109" s="5" customFormat="1" ht="37.5" spans="1:16">
      <c r="A109" s="20">
        <v>59</v>
      </c>
      <c r="B109" s="21" t="s">
        <v>83</v>
      </c>
      <c r="C109" s="20" t="s">
        <v>34</v>
      </c>
      <c r="D109" s="20" t="s">
        <v>18</v>
      </c>
      <c r="E109" s="22">
        <f t="shared" si="6"/>
        <v>30</v>
      </c>
      <c r="F109" s="24">
        <v>21</v>
      </c>
      <c r="G109" s="24">
        <v>9</v>
      </c>
      <c r="H109" s="24"/>
      <c r="I109" s="24"/>
      <c r="J109" s="20" t="s">
        <v>18</v>
      </c>
      <c r="K109" s="22">
        <f t="shared" si="5"/>
        <v>30</v>
      </c>
      <c r="L109" s="22">
        <v>21</v>
      </c>
      <c r="M109" s="22">
        <v>9</v>
      </c>
      <c r="N109" s="24"/>
      <c r="O109" s="24"/>
      <c r="P109" s="33"/>
    </row>
    <row r="110" s="5" customFormat="1" ht="37.5" spans="1:16">
      <c r="A110" s="20"/>
      <c r="B110" s="21"/>
      <c r="C110" s="20"/>
      <c r="D110" s="20" t="s">
        <v>32</v>
      </c>
      <c r="E110" s="22">
        <f t="shared" si="6"/>
        <v>7</v>
      </c>
      <c r="F110" s="24"/>
      <c r="G110" s="24">
        <v>7</v>
      </c>
      <c r="H110" s="24"/>
      <c r="I110" s="24"/>
      <c r="J110" s="20" t="s">
        <v>32</v>
      </c>
      <c r="K110" s="22">
        <f t="shared" si="5"/>
        <v>7</v>
      </c>
      <c r="L110" s="24"/>
      <c r="M110" s="22">
        <v>7</v>
      </c>
      <c r="N110" s="24"/>
      <c r="O110" s="24"/>
      <c r="P110" s="33"/>
    </row>
    <row r="111" s="5" customFormat="1" ht="37.5" spans="1:16">
      <c r="A111" s="20"/>
      <c r="B111" s="21"/>
      <c r="C111" s="20"/>
      <c r="D111" s="20" t="s">
        <v>19</v>
      </c>
      <c r="E111" s="22">
        <f t="shared" si="6"/>
        <v>13</v>
      </c>
      <c r="F111" s="24"/>
      <c r="G111" s="24"/>
      <c r="H111" s="24"/>
      <c r="I111" s="24">
        <v>13</v>
      </c>
      <c r="J111" s="20" t="s">
        <v>19</v>
      </c>
      <c r="K111" s="34">
        <f t="shared" si="5"/>
        <v>11.7682</v>
      </c>
      <c r="L111" s="24"/>
      <c r="M111" s="24"/>
      <c r="N111" s="24"/>
      <c r="O111" s="34">
        <v>11.7682</v>
      </c>
      <c r="P111" s="33"/>
    </row>
    <row r="112" s="5" customFormat="1" ht="42" customHeight="1" spans="1:16">
      <c r="A112" s="20">
        <v>60</v>
      </c>
      <c r="B112" s="21" t="s">
        <v>84</v>
      </c>
      <c r="C112" s="20" t="s">
        <v>34</v>
      </c>
      <c r="D112" s="20" t="s">
        <v>18</v>
      </c>
      <c r="E112" s="22">
        <f t="shared" si="6"/>
        <v>60</v>
      </c>
      <c r="F112" s="22">
        <v>42</v>
      </c>
      <c r="G112" s="22">
        <v>18</v>
      </c>
      <c r="H112" s="22"/>
      <c r="I112" s="22"/>
      <c r="J112" s="20" t="s">
        <v>18</v>
      </c>
      <c r="K112" s="22">
        <f t="shared" si="5"/>
        <v>60</v>
      </c>
      <c r="L112" s="22">
        <v>42</v>
      </c>
      <c r="M112" s="22">
        <v>18</v>
      </c>
      <c r="N112" s="24"/>
      <c r="O112" s="24"/>
      <c r="P112" s="33"/>
    </row>
    <row r="113" s="5" customFormat="1" ht="40" customHeight="1" spans="1:16">
      <c r="A113" s="20"/>
      <c r="B113" s="21"/>
      <c r="C113" s="20"/>
      <c r="D113" s="20" t="s">
        <v>32</v>
      </c>
      <c r="E113" s="22">
        <f t="shared" si="6"/>
        <v>17</v>
      </c>
      <c r="F113" s="22"/>
      <c r="G113" s="22">
        <v>17</v>
      </c>
      <c r="H113" s="22"/>
      <c r="I113" s="22"/>
      <c r="J113" s="20" t="s">
        <v>32</v>
      </c>
      <c r="K113" s="22">
        <f t="shared" si="5"/>
        <v>17</v>
      </c>
      <c r="L113" s="24"/>
      <c r="M113" s="22">
        <v>17</v>
      </c>
      <c r="N113" s="24"/>
      <c r="O113" s="24"/>
      <c r="P113" s="33"/>
    </row>
    <row r="114" s="5" customFormat="1" ht="40" customHeight="1" spans="1:16">
      <c r="A114" s="20"/>
      <c r="B114" s="21"/>
      <c r="C114" s="20"/>
      <c r="D114" s="20" t="s">
        <v>19</v>
      </c>
      <c r="E114" s="22">
        <f t="shared" si="6"/>
        <v>25</v>
      </c>
      <c r="F114" s="22"/>
      <c r="G114" s="22"/>
      <c r="H114" s="22"/>
      <c r="I114" s="22">
        <v>25</v>
      </c>
      <c r="J114" s="20" t="s">
        <v>19</v>
      </c>
      <c r="K114" s="34">
        <f t="shared" si="5"/>
        <v>22.0984</v>
      </c>
      <c r="L114" s="24"/>
      <c r="M114" s="24"/>
      <c r="N114" s="24"/>
      <c r="O114" s="34">
        <v>22.0984</v>
      </c>
      <c r="P114" s="33"/>
    </row>
    <row r="115" s="5" customFormat="1" ht="37.5" spans="1:16">
      <c r="A115" s="20">
        <v>61</v>
      </c>
      <c r="B115" s="21" t="s">
        <v>85</v>
      </c>
      <c r="C115" s="20" t="s">
        <v>34</v>
      </c>
      <c r="D115" s="20" t="s">
        <v>18</v>
      </c>
      <c r="E115" s="22">
        <f t="shared" si="6"/>
        <v>61</v>
      </c>
      <c r="F115" s="22">
        <v>48.3</v>
      </c>
      <c r="G115" s="22">
        <v>12.7</v>
      </c>
      <c r="H115" s="22"/>
      <c r="I115" s="22"/>
      <c r="J115" s="20" t="s">
        <v>18</v>
      </c>
      <c r="K115" s="22">
        <f t="shared" si="5"/>
        <v>61</v>
      </c>
      <c r="L115" s="22">
        <v>48.3</v>
      </c>
      <c r="M115" s="22">
        <v>12.7</v>
      </c>
      <c r="N115" s="24"/>
      <c r="O115" s="24"/>
      <c r="P115" s="33"/>
    </row>
    <row r="116" s="5" customFormat="1" ht="37.5" spans="1:16">
      <c r="A116" s="20"/>
      <c r="B116" s="21"/>
      <c r="C116" s="20"/>
      <c r="D116" s="20" t="s">
        <v>32</v>
      </c>
      <c r="E116" s="22">
        <f t="shared" si="6"/>
        <v>12.6688</v>
      </c>
      <c r="F116" s="34"/>
      <c r="G116" s="34">
        <v>12.6688</v>
      </c>
      <c r="H116" s="34"/>
      <c r="I116" s="34"/>
      <c r="J116" s="20" t="s">
        <v>32</v>
      </c>
      <c r="K116" s="34">
        <f t="shared" si="5"/>
        <v>11.5513</v>
      </c>
      <c r="L116" s="34"/>
      <c r="M116" s="34">
        <v>11.5513</v>
      </c>
      <c r="N116" s="34"/>
      <c r="O116" s="34"/>
      <c r="P116" s="33"/>
    </row>
    <row r="117" s="5" customFormat="1" ht="37.5" spans="1:16">
      <c r="A117" s="20"/>
      <c r="B117" s="21"/>
      <c r="C117" s="20"/>
      <c r="D117" s="20" t="s">
        <v>19</v>
      </c>
      <c r="E117" s="22">
        <f t="shared" si="6"/>
        <v>41.3312</v>
      </c>
      <c r="F117" s="34"/>
      <c r="G117" s="34"/>
      <c r="H117" s="34"/>
      <c r="I117" s="34">
        <v>41.3312</v>
      </c>
      <c r="J117" s="20" t="s">
        <v>19</v>
      </c>
      <c r="K117" s="34">
        <f t="shared" si="5"/>
        <v>42.2812</v>
      </c>
      <c r="L117" s="34"/>
      <c r="M117" s="34"/>
      <c r="N117" s="34"/>
      <c r="O117" s="34">
        <v>42.2812</v>
      </c>
      <c r="P117" s="33"/>
    </row>
    <row r="118" s="5" customFormat="1" ht="37.5" spans="1:16">
      <c r="A118" s="20">
        <v>62</v>
      </c>
      <c r="B118" s="21" t="s">
        <v>86</v>
      </c>
      <c r="C118" s="20" t="s">
        <v>34</v>
      </c>
      <c r="D118" s="20" t="s">
        <v>18</v>
      </c>
      <c r="E118" s="22">
        <f t="shared" si="6"/>
        <v>21</v>
      </c>
      <c r="F118" s="22">
        <v>14.7</v>
      </c>
      <c r="G118" s="22">
        <v>6.3</v>
      </c>
      <c r="H118" s="34"/>
      <c r="I118" s="34"/>
      <c r="J118" s="20" t="s">
        <v>18</v>
      </c>
      <c r="K118" s="22">
        <f t="shared" si="5"/>
        <v>21</v>
      </c>
      <c r="L118" s="22">
        <v>14.7</v>
      </c>
      <c r="M118" s="22">
        <v>6.3</v>
      </c>
      <c r="N118" s="34"/>
      <c r="O118" s="34"/>
      <c r="P118" s="33"/>
    </row>
    <row r="119" s="5" customFormat="1" ht="37.5" spans="1:16">
      <c r="A119" s="20"/>
      <c r="B119" s="21"/>
      <c r="C119" s="20"/>
      <c r="D119" s="20" t="s">
        <v>32</v>
      </c>
      <c r="E119" s="22">
        <f t="shared" si="6"/>
        <v>2.8853</v>
      </c>
      <c r="F119" s="34"/>
      <c r="G119" s="34">
        <v>2.8853</v>
      </c>
      <c r="H119" s="34"/>
      <c r="I119" s="34"/>
      <c r="J119" s="20" t="s">
        <v>32</v>
      </c>
      <c r="K119" s="34">
        <f t="shared" si="5"/>
        <v>0.7514</v>
      </c>
      <c r="L119" s="34"/>
      <c r="M119" s="34">
        <v>0.7514</v>
      </c>
      <c r="N119" s="34"/>
      <c r="O119" s="34"/>
      <c r="P119" s="33"/>
    </row>
    <row r="120" s="5" customFormat="1" ht="37.5" spans="1:16">
      <c r="A120" s="20"/>
      <c r="B120" s="21"/>
      <c r="C120" s="20"/>
      <c r="D120" s="20" t="s">
        <v>19</v>
      </c>
      <c r="E120" s="22">
        <f t="shared" si="6"/>
        <v>14.1147</v>
      </c>
      <c r="F120" s="34"/>
      <c r="G120" s="34"/>
      <c r="H120" s="34"/>
      <c r="I120" s="34">
        <v>14.1147</v>
      </c>
      <c r="J120" s="20" t="s">
        <v>19</v>
      </c>
      <c r="K120" s="34">
        <f t="shared" si="5"/>
        <v>14.1147</v>
      </c>
      <c r="L120" s="34"/>
      <c r="M120" s="34"/>
      <c r="N120" s="34"/>
      <c r="O120" s="34">
        <v>14.1147</v>
      </c>
      <c r="P120" s="33"/>
    </row>
    <row r="121" s="5" customFormat="1" ht="37.5" spans="1:16">
      <c r="A121" s="20">
        <v>63</v>
      </c>
      <c r="B121" s="21" t="s">
        <v>87</v>
      </c>
      <c r="C121" s="20" t="s">
        <v>34</v>
      </c>
      <c r="D121" s="20" t="s">
        <v>18</v>
      </c>
      <c r="E121" s="22">
        <f t="shared" si="6"/>
        <v>18</v>
      </c>
      <c r="F121" s="37">
        <v>12.6</v>
      </c>
      <c r="G121" s="37">
        <v>5.4</v>
      </c>
      <c r="H121" s="22"/>
      <c r="I121" s="22"/>
      <c r="J121" s="20" t="s">
        <v>18</v>
      </c>
      <c r="K121" s="22">
        <f t="shared" si="5"/>
        <v>18</v>
      </c>
      <c r="L121" s="22">
        <v>12.6</v>
      </c>
      <c r="M121" s="22">
        <v>5.4</v>
      </c>
      <c r="N121" s="34"/>
      <c r="O121" s="34"/>
      <c r="P121" s="33"/>
    </row>
    <row r="122" s="5" customFormat="1" ht="37.5" spans="1:16">
      <c r="A122" s="20"/>
      <c r="B122" s="21"/>
      <c r="C122" s="20"/>
      <c r="D122" s="20" t="s">
        <v>32</v>
      </c>
      <c r="E122" s="22">
        <f t="shared" si="6"/>
        <v>3.0986</v>
      </c>
      <c r="F122" s="37"/>
      <c r="G122" s="22">
        <v>3.0986</v>
      </c>
      <c r="H122" s="22"/>
      <c r="I122" s="31"/>
      <c r="J122" s="20" t="s">
        <v>32</v>
      </c>
      <c r="K122" s="34">
        <f t="shared" si="5"/>
        <v>0.4701</v>
      </c>
      <c r="L122" s="34"/>
      <c r="M122" s="34">
        <v>0.4701</v>
      </c>
      <c r="N122" s="34"/>
      <c r="O122" s="34"/>
      <c r="P122" s="33"/>
    </row>
    <row r="123" s="5" customFormat="1" ht="37.5" spans="1:16">
      <c r="A123" s="20"/>
      <c r="B123" s="21"/>
      <c r="C123" s="20"/>
      <c r="D123" s="20" t="s">
        <v>19</v>
      </c>
      <c r="E123" s="22">
        <f t="shared" si="6"/>
        <v>14.9014</v>
      </c>
      <c r="F123" s="22"/>
      <c r="G123" s="22"/>
      <c r="H123" s="22"/>
      <c r="I123" s="22">
        <v>14.9014</v>
      </c>
      <c r="J123" s="20" t="s">
        <v>19</v>
      </c>
      <c r="K123" s="34">
        <f t="shared" si="5"/>
        <v>14.9014</v>
      </c>
      <c r="L123" s="34"/>
      <c r="M123" s="34"/>
      <c r="N123" s="34"/>
      <c r="O123" s="34">
        <v>14.9014</v>
      </c>
      <c r="P123" s="33"/>
    </row>
    <row r="124" s="5" customFormat="1" ht="61" customHeight="1" spans="1:16">
      <c r="A124" s="20">
        <v>64</v>
      </c>
      <c r="B124" s="21" t="s">
        <v>88</v>
      </c>
      <c r="C124" s="20" t="s">
        <v>34</v>
      </c>
      <c r="D124" s="20" t="s">
        <v>19</v>
      </c>
      <c r="E124" s="22">
        <f t="shared" si="6"/>
        <v>55</v>
      </c>
      <c r="F124" s="22"/>
      <c r="G124" s="22"/>
      <c r="H124" s="22"/>
      <c r="I124" s="22">
        <v>55</v>
      </c>
      <c r="J124" s="20" t="s">
        <v>19</v>
      </c>
      <c r="K124" s="22">
        <f t="shared" si="5"/>
        <v>28.62589</v>
      </c>
      <c r="L124" s="22"/>
      <c r="M124" s="22"/>
      <c r="N124" s="22"/>
      <c r="O124" s="22">
        <v>28.62589</v>
      </c>
      <c r="P124" s="33"/>
    </row>
    <row r="125" s="5" customFormat="1" ht="60" customHeight="1" spans="1:16">
      <c r="A125" s="20">
        <v>65</v>
      </c>
      <c r="B125" s="21" t="s">
        <v>89</v>
      </c>
      <c r="C125" s="20" t="s">
        <v>34</v>
      </c>
      <c r="D125" s="20" t="s">
        <v>19</v>
      </c>
      <c r="E125" s="22">
        <f t="shared" si="6"/>
        <v>30</v>
      </c>
      <c r="F125" s="22"/>
      <c r="G125" s="22"/>
      <c r="H125" s="22"/>
      <c r="I125" s="22">
        <v>30</v>
      </c>
      <c r="J125" s="20" t="s">
        <v>19</v>
      </c>
      <c r="K125" s="22">
        <f t="shared" si="5"/>
        <v>30</v>
      </c>
      <c r="L125" s="22"/>
      <c r="M125" s="22"/>
      <c r="N125" s="22"/>
      <c r="O125" s="40">
        <v>30</v>
      </c>
      <c r="P125" s="33"/>
    </row>
    <row r="126" s="5" customFormat="1" ht="46.5" customHeight="1" spans="1:16">
      <c r="A126" s="20">
        <v>66</v>
      </c>
      <c r="B126" s="21" t="s">
        <v>90</v>
      </c>
      <c r="C126" s="20" t="s">
        <v>17</v>
      </c>
      <c r="D126" s="20" t="s">
        <v>18</v>
      </c>
      <c r="E126" s="22">
        <f t="shared" si="6"/>
        <v>244.092328</v>
      </c>
      <c r="F126" s="22">
        <v>200</v>
      </c>
      <c r="G126" s="22">
        <v>44.092328</v>
      </c>
      <c r="H126" s="22"/>
      <c r="I126" s="22"/>
      <c r="J126" s="20" t="s">
        <v>18</v>
      </c>
      <c r="K126" s="22">
        <f t="shared" si="5"/>
        <v>0</v>
      </c>
      <c r="L126" s="22"/>
      <c r="M126" s="22"/>
      <c r="N126" s="23"/>
      <c r="O126" s="23"/>
      <c r="P126" s="33"/>
    </row>
    <row r="127" s="5" customFormat="1" ht="52.5" customHeight="1" spans="1:16">
      <c r="A127" s="20"/>
      <c r="B127" s="21"/>
      <c r="C127" s="20"/>
      <c r="D127" s="20" t="s">
        <v>46</v>
      </c>
      <c r="E127" s="22">
        <f t="shared" si="6"/>
        <v>80</v>
      </c>
      <c r="F127" s="22">
        <v>80</v>
      </c>
      <c r="G127" s="22"/>
      <c r="H127" s="22"/>
      <c r="I127" s="22"/>
      <c r="J127" s="20" t="s">
        <v>46</v>
      </c>
      <c r="K127" s="22">
        <f t="shared" si="5"/>
        <v>0</v>
      </c>
      <c r="L127" s="22"/>
      <c r="M127" s="22"/>
      <c r="N127" s="23"/>
      <c r="O127" s="23"/>
      <c r="P127" s="33"/>
    </row>
    <row r="128" s="5" customFormat="1" ht="50.25" customHeight="1" spans="1:16">
      <c r="A128" s="20"/>
      <c r="B128" s="21"/>
      <c r="C128" s="20"/>
      <c r="D128" s="20" t="s">
        <v>32</v>
      </c>
      <c r="E128" s="22">
        <f t="shared" si="6"/>
        <v>16.3473</v>
      </c>
      <c r="F128" s="22"/>
      <c r="G128" s="22">
        <v>16.3473</v>
      </c>
      <c r="H128" s="22"/>
      <c r="I128" s="22"/>
      <c r="J128" s="20" t="s">
        <v>32</v>
      </c>
      <c r="K128" s="22">
        <f t="shared" si="5"/>
        <v>0</v>
      </c>
      <c r="L128" s="34"/>
      <c r="M128" s="22">
        <v>0</v>
      </c>
      <c r="N128" s="23"/>
      <c r="O128" s="23"/>
      <c r="P128" s="33"/>
    </row>
    <row r="129" s="5" customFormat="1" ht="43.5" customHeight="1" spans="1:16">
      <c r="A129" s="20"/>
      <c r="B129" s="21"/>
      <c r="C129" s="20"/>
      <c r="D129" s="20" t="s">
        <v>19</v>
      </c>
      <c r="E129" s="22">
        <f t="shared" si="6"/>
        <v>37.120372</v>
      </c>
      <c r="F129" s="31"/>
      <c r="G129" s="31"/>
      <c r="H129" s="22"/>
      <c r="I129" s="22">
        <v>37.120372</v>
      </c>
      <c r="J129" s="20" t="s">
        <v>19</v>
      </c>
      <c r="K129" s="23">
        <f t="shared" si="5"/>
        <v>312.463603</v>
      </c>
      <c r="L129" s="23"/>
      <c r="M129" s="23"/>
      <c r="N129" s="23"/>
      <c r="O129" s="23">
        <v>312.463603</v>
      </c>
      <c r="P129" s="33"/>
    </row>
    <row r="130" s="5" customFormat="1" ht="37.5" spans="1:16">
      <c r="A130" s="20"/>
      <c r="B130" s="21"/>
      <c r="C130" s="20"/>
      <c r="D130" s="20" t="s">
        <v>50</v>
      </c>
      <c r="E130" s="22">
        <f t="shared" si="6"/>
        <v>2.44</v>
      </c>
      <c r="F130" s="31"/>
      <c r="G130" s="31"/>
      <c r="H130" s="22">
        <v>2.44</v>
      </c>
      <c r="I130" s="22"/>
      <c r="J130" s="20" t="s">
        <v>50</v>
      </c>
      <c r="K130" s="22">
        <f t="shared" si="5"/>
        <v>0</v>
      </c>
      <c r="L130" s="22"/>
      <c r="M130" s="22"/>
      <c r="N130" s="22">
        <v>0</v>
      </c>
      <c r="O130" s="22"/>
      <c r="P130" s="33"/>
    </row>
    <row r="131" s="5" customFormat="1" ht="37.5" spans="1:16">
      <c r="A131" s="20">
        <v>67</v>
      </c>
      <c r="B131" s="21" t="s">
        <v>91</v>
      </c>
      <c r="C131" s="20" t="s">
        <v>17</v>
      </c>
      <c r="D131" s="20" t="s">
        <v>18</v>
      </c>
      <c r="E131" s="22">
        <f t="shared" si="6"/>
        <v>60</v>
      </c>
      <c r="F131" s="22">
        <v>30</v>
      </c>
      <c r="G131" s="22">
        <v>30</v>
      </c>
      <c r="H131" s="22"/>
      <c r="I131" s="22"/>
      <c r="J131" s="20" t="s">
        <v>18</v>
      </c>
      <c r="K131" s="22">
        <f t="shared" si="5"/>
        <v>60</v>
      </c>
      <c r="L131" s="22">
        <v>30</v>
      </c>
      <c r="M131" s="22">
        <v>30</v>
      </c>
      <c r="N131" s="22"/>
      <c r="O131" s="22"/>
      <c r="P131" s="33"/>
    </row>
    <row r="132" s="5" customFormat="1" ht="37.5" spans="1:16">
      <c r="A132" s="20"/>
      <c r="B132" s="21"/>
      <c r="C132" s="20"/>
      <c r="D132" s="20" t="s">
        <v>19</v>
      </c>
      <c r="E132" s="22">
        <f t="shared" si="6"/>
        <v>40</v>
      </c>
      <c r="F132" s="22"/>
      <c r="G132" s="22"/>
      <c r="H132" s="22"/>
      <c r="I132" s="22">
        <v>40</v>
      </c>
      <c r="J132" s="20" t="s">
        <v>19</v>
      </c>
      <c r="K132" s="22">
        <f t="shared" si="5"/>
        <v>39.418</v>
      </c>
      <c r="L132" s="22"/>
      <c r="M132" s="22"/>
      <c r="N132" s="22"/>
      <c r="O132" s="22">
        <v>39.418</v>
      </c>
      <c r="P132" s="33"/>
    </row>
    <row r="133" s="5" customFormat="1" ht="63" customHeight="1" spans="1:16">
      <c r="A133" s="20">
        <v>68</v>
      </c>
      <c r="B133" s="21" t="s">
        <v>92</v>
      </c>
      <c r="C133" s="20" t="s">
        <v>34</v>
      </c>
      <c r="D133" s="20" t="s">
        <v>18</v>
      </c>
      <c r="E133" s="22">
        <f t="shared" si="6"/>
        <v>10</v>
      </c>
      <c r="F133" s="22"/>
      <c r="G133" s="22">
        <v>10</v>
      </c>
      <c r="H133" s="22"/>
      <c r="I133" s="22"/>
      <c r="J133" s="20" t="s">
        <v>18</v>
      </c>
      <c r="K133" s="22">
        <f t="shared" si="5"/>
        <v>10</v>
      </c>
      <c r="L133" s="22"/>
      <c r="M133" s="22">
        <v>10</v>
      </c>
      <c r="N133" s="22"/>
      <c r="O133" s="22"/>
      <c r="P133" s="33"/>
    </row>
    <row r="134" s="5" customFormat="1" ht="41" customHeight="1" spans="1:16">
      <c r="A134" s="20">
        <v>69</v>
      </c>
      <c r="B134" s="21" t="s">
        <v>93</v>
      </c>
      <c r="C134" s="20" t="s">
        <v>17</v>
      </c>
      <c r="D134" s="20" t="s">
        <v>18</v>
      </c>
      <c r="E134" s="22">
        <f t="shared" si="6"/>
        <v>300</v>
      </c>
      <c r="F134" s="22">
        <v>160</v>
      </c>
      <c r="G134" s="22">
        <v>140</v>
      </c>
      <c r="H134" s="22"/>
      <c r="I134" s="22"/>
      <c r="J134" s="20" t="s">
        <v>18</v>
      </c>
      <c r="K134" s="22">
        <f t="shared" si="5"/>
        <v>331.535152</v>
      </c>
      <c r="L134" s="22">
        <v>230</v>
      </c>
      <c r="M134" s="22">
        <v>101.535152</v>
      </c>
      <c r="N134" s="22"/>
      <c r="O134" s="22"/>
      <c r="P134" s="33"/>
    </row>
    <row r="135" s="5" customFormat="1" ht="41" customHeight="1" spans="1:16">
      <c r="A135" s="20"/>
      <c r="B135" s="21"/>
      <c r="C135" s="20"/>
      <c r="D135" s="20" t="s">
        <v>46</v>
      </c>
      <c r="E135" s="22">
        <f t="shared" si="6"/>
        <v>30</v>
      </c>
      <c r="F135" s="22">
        <v>30</v>
      </c>
      <c r="G135" s="22"/>
      <c r="H135" s="22"/>
      <c r="I135" s="22"/>
      <c r="J135" s="20" t="s">
        <v>46</v>
      </c>
      <c r="K135" s="22">
        <f t="shared" si="5"/>
        <v>43.565744</v>
      </c>
      <c r="L135" s="22">
        <v>43.565744</v>
      </c>
      <c r="M135" s="22"/>
      <c r="N135" s="22"/>
      <c r="O135" s="22"/>
      <c r="P135" s="33"/>
    </row>
    <row r="136" s="5" customFormat="1" ht="37.5" spans="1:16">
      <c r="A136" s="25">
        <v>70</v>
      </c>
      <c r="B136" s="26" t="s">
        <v>94</v>
      </c>
      <c r="C136" s="25" t="s">
        <v>17</v>
      </c>
      <c r="D136" s="20" t="s">
        <v>18</v>
      </c>
      <c r="E136" s="22">
        <f t="shared" ref="E136:E199" si="7">F136+G136+H136+I136</f>
        <v>50</v>
      </c>
      <c r="F136" s="22">
        <v>50</v>
      </c>
      <c r="G136" s="22"/>
      <c r="H136" s="22"/>
      <c r="I136" s="22"/>
      <c r="J136" s="20" t="s">
        <v>18</v>
      </c>
      <c r="K136" s="22">
        <f t="shared" ref="K136:K199" si="8">L136+M136+N136+O136</f>
        <v>50</v>
      </c>
      <c r="L136" s="22">
        <v>50</v>
      </c>
      <c r="M136" s="22"/>
      <c r="N136" s="22"/>
      <c r="O136" s="22"/>
      <c r="P136" s="33"/>
    </row>
    <row r="137" s="5" customFormat="1" ht="42.95" customHeight="1" spans="1:16">
      <c r="A137" s="29"/>
      <c r="B137" s="30"/>
      <c r="C137" s="29"/>
      <c r="D137" s="20" t="s">
        <v>32</v>
      </c>
      <c r="E137" s="22"/>
      <c r="F137" s="31"/>
      <c r="G137" s="31"/>
      <c r="H137" s="22"/>
      <c r="I137" s="22"/>
      <c r="J137" s="20" t="s">
        <v>32</v>
      </c>
      <c r="K137" s="22">
        <f t="shared" si="8"/>
        <v>20.084947</v>
      </c>
      <c r="L137" s="22"/>
      <c r="M137" s="22">
        <v>20.084947</v>
      </c>
      <c r="N137" s="22"/>
      <c r="O137" s="22"/>
      <c r="P137" s="33"/>
    </row>
    <row r="138" s="5" customFormat="1" ht="66.75" customHeight="1" spans="1:16">
      <c r="A138" s="20">
        <v>71</v>
      </c>
      <c r="B138" s="21" t="s">
        <v>95</v>
      </c>
      <c r="C138" s="20" t="s">
        <v>17</v>
      </c>
      <c r="D138" s="20" t="s">
        <v>18</v>
      </c>
      <c r="E138" s="22">
        <f t="shared" si="7"/>
        <v>70</v>
      </c>
      <c r="F138" s="31"/>
      <c r="G138" s="22">
        <v>70</v>
      </c>
      <c r="H138" s="22"/>
      <c r="I138" s="22"/>
      <c r="J138" s="20" t="s">
        <v>18</v>
      </c>
      <c r="K138" s="22">
        <f t="shared" si="8"/>
        <v>69.7</v>
      </c>
      <c r="L138" s="22"/>
      <c r="M138" s="22">
        <v>69.7</v>
      </c>
      <c r="N138" s="22"/>
      <c r="O138" s="22"/>
      <c r="P138" s="33"/>
    </row>
    <row r="139" s="5" customFormat="1" ht="63.75" customHeight="1" spans="1:16">
      <c r="A139" s="20">
        <v>72</v>
      </c>
      <c r="B139" s="21" t="s">
        <v>96</v>
      </c>
      <c r="C139" s="20" t="s">
        <v>34</v>
      </c>
      <c r="D139" s="20" t="s">
        <v>18</v>
      </c>
      <c r="E139" s="22">
        <f t="shared" si="7"/>
        <v>40</v>
      </c>
      <c r="F139" s="31"/>
      <c r="G139" s="22">
        <v>40</v>
      </c>
      <c r="H139" s="22"/>
      <c r="I139" s="22"/>
      <c r="J139" s="20" t="s">
        <v>18</v>
      </c>
      <c r="K139" s="22">
        <f t="shared" si="8"/>
        <v>40.031172</v>
      </c>
      <c r="L139" s="22"/>
      <c r="M139" s="22">
        <v>40.031172</v>
      </c>
      <c r="N139" s="22"/>
      <c r="O139" s="22"/>
      <c r="P139" s="33"/>
    </row>
    <row r="140" s="5" customFormat="1" ht="55.5" customHeight="1" spans="1:16">
      <c r="A140" s="20">
        <v>73</v>
      </c>
      <c r="B140" s="21" t="s">
        <v>97</v>
      </c>
      <c r="C140" s="20" t="s">
        <v>34</v>
      </c>
      <c r="D140" s="20" t="s">
        <v>18</v>
      </c>
      <c r="E140" s="22">
        <f t="shared" si="7"/>
        <v>40</v>
      </c>
      <c r="F140" s="31"/>
      <c r="G140" s="22">
        <v>40</v>
      </c>
      <c r="H140" s="22"/>
      <c r="I140" s="22"/>
      <c r="J140" s="20" t="s">
        <v>18</v>
      </c>
      <c r="K140" s="22">
        <f t="shared" si="8"/>
        <v>35.411879</v>
      </c>
      <c r="L140" s="22"/>
      <c r="M140" s="22">
        <v>35.411879</v>
      </c>
      <c r="N140" s="22"/>
      <c r="O140" s="22"/>
      <c r="P140" s="33"/>
    </row>
    <row r="141" s="5" customFormat="1" ht="64" customHeight="1" spans="1:16">
      <c r="A141" s="20">
        <v>74</v>
      </c>
      <c r="B141" s="21" t="s">
        <v>98</v>
      </c>
      <c r="C141" s="20" t="s">
        <v>34</v>
      </c>
      <c r="D141" s="20" t="s">
        <v>18</v>
      </c>
      <c r="E141" s="22">
        <f t="shared" si="7"/>
        <v>10</v>
      </c>
      <c r="F141" s="31"/>
      <c r="G141" s="22">
        <v>10</v>
      </c>
      <c r="H141" s="22"/>
      <c r="I141" s="22"/>
      <c r="J141" s="20" t="s">
        <v>18</v>
      </c>
      <c r="K141" s="22">
        <f t="shared" si="8"/>
        <v>12.782751</v>
      </c>
      <c r="L141" s="22"/>
      <c r="M141" s="22">
        <v>12.782751</v>
      </c>
      <c r="N141" s="22"/>
      <c r="O141" s="22"/>
      <c r="P141" s="33"/>
    </row>
    <row r="142" s="5" customFormat="1" ht="51" customHeight="1" spans="1:16">
      <c r="A142" s="20">
        <v>75</v>
      </c>
      <c r="B142" s="21" t="s">
        <v>99</v>
      </c>
      <c r="C142" s="41" t="s">
        <v>17</v>
      </c>
      <c r="D142" s="20" t="s">
        <v>19</v>
      </c>
      <c r="E142" s="22">
        <f t="shared" si="7"/>
        <v>0</v>
      </c>
      <c r="F142" s="31"/>
      <c r="G142" s="22"/>
      <c r="H142" s="22"/>
      <c r="I142" s="22"/>
      <c r="J142" s="20" t="s">
        <v>19</v>
      </c>
      <c r="K142" s="22">
        <f t="shared" si="8"/>
        <v>12.394494</v>
      </c>
      <c r="L142" s="22"/>
      <c r="M142" s="22"/>
      <c r="N142" s="22"/>
      <c r="O142" s="22">
        <v>12.394494</v>
      </c>
      <c r="P142" s="33"/>
    </row>
    <row r="143" s="5" customFormat="1" ht="42" customHeight="1" spans="1:16">
      <c r="A143" s="25">
        <v>76</v>
      </c>
      <c r="B143" s="21" t="s">
        <v>100</v>
      </c>
      <c r="C143" s="41" t="s">
        <v>17</v>
      </c>
      <c r="D143" s="20" t="s">
        <v>18</v>
      </c>
      <c r="E143" s="22">
        <f t="shared" si="7"/>
        <v>0</v>
      </c>
      <c r="F143" s="31"/>
      <c r="G143" s="22"/>
      <c r="H143" s="22"/>
      <c r="I143" s="22"/>
      <c r="J143" s="20" t="s">
        <v>18</v>
      </c>
      <c r="K143" s="22">
        <f t="shared" si="8"/>
        <v>111.155477</v>
      </c>
      <c r="L143" s="22">
        <v>81.155477</v>
      </c>
      <c r="M143" s="22">
        <v>30</v>
      </c>
      <c r="N143" s="22"/>
      <c r="O143" s="22"/>
      <c r="P143" s="33"/>
    </row>
    <row r="144" s="5" customFormat="1" ht="43" customHeight="1" spans="1:16">
      <c r="A144" s="29"/>
      <c r="B144" s="21"/>
      <c r="C144" s="41"/>
      <c r="D144" s="20" t="s">
        <v>46</v>
      </c>
      <c r="E144" s="22">
        <f t="shared" si="7"/>
        <v>0</v>
      </c>
      <c r="F144" s="31"/>
      <c r="G144" s="22"/>
      <c r="H144" s="22"/>
      <c r="I144" s="22"/>
      <c r="J144" s="20" t="s">
        <v>46</v>
      </c>
      <c r="K144" s="22">
        <f t="shared" si="8"/>
        <v>3.844523</v>
      </c>
      <c r="L144" s="22">
        <v>3.844523</v>
      </c>
      <c r="M144" s="22"/>
      <c r="N144" s="22"/>
      <c r="O144" s="22"/>
      <c r="P144" s="33"/>
    </row>
    <row r="145" s="5" customFormat="1" ht="51" customHeight="1" spans="1:16">
      <c r="A145" s="20">
        <v>77</v>
      </c>
      <c r="B145" s="21" t="s">
        <v>101</v>
      </c>
      <c r="C145" s="20" t="s">
        <v>17</v>
      </c>
      <c r="D145" s="20" t="s">
        <v>18</v>
      </c>
      <c r="E145" s="22">
        <f t="shared" si="7"/>
        <v>150</v>
      </c>
      <c r="F145" s="22">
        <v>140</v>
      </c>
      <c r="G145" s="22">
        <v>10</v>
      </c>
      <c r="H145" s="22"/>
      <c r="I145" s="22"/>
      <c r="J145" s="20" t="s">
        <v>18</v>
      </c>
      <c r="K145" s="22">
        <f t="shared" si="8"/>
        <v>150</v>
      </c>
      <c r="L145" s="22">
        <v>140</v>
      </c>
      <c r="M145" s="22">
        <v>10</v>
      </c>
      <c r="N145" s="22"/>
      <c r="O145" s="22"/>
      <c r="P145" s="33"/>
    </row>
    <row r="146" s="5" customFormat="1" ht="41" customHeight="1" spans="1:16">
      <c r="A146" s="20">
        <v>78</v>
      </c>
      <c r="B146" s="21" t="s">
        <v>102</v>
      </c>
      <c r="C146" s="20" t="s">
        <v>17</v>
      </c>
      <c r="D146" s="20" t="s">
        <v>18</v>
      </c>
      <c r="E146" s="22">
        <f t="shared" si="7"/>
        <v>200</v>
      </c>
      <c r="F146" s="22">
        <v>200</v>
      </c>
      <c r="G146" s="22">
        <v>0</v>
      </c>
      <c r="H146" s="22"/>
      <c r="I146" s="22"/>
      <c r="J146" s="20" t="s">
        <v>18</v>
      </c>
      <c r="K146" s="22">
        <f t="shared" si="8"/>
        <v>195.520144</v>
      </c>
      <c r="L146" s="22">
        <v>127.946805</v>
      </c>
      <c r="M146" s="22">
        <v>67.573339</v>
      </c>
      <c r="N146" s="22"/>
      <c r="O146" s="22"/>
      <c r="P146" s="33"/>
    </row>
    <row r="147" s="5" customFormat="1" ht="42" customHeight="1" spans="1:16">
      <c r="A147" s="20"/>
      <c r="B147" s="21"/>
      <c r="C147" s="20"/>
      <c r="D147" s="20" t="s">
        <v>19</v>
      </c>
      <c r="E147" s="22">
        <f t="shared" si="7"/>
        <v>66</v>
      </c>
      <c r="F147" s="22"/>
      <c r="G147" s="22"/>
      <c r="H147" s="22"/>
      <c r="I147" s="22">
        <v>66</v>
      </c>
      <c r="J147" s="20" t="s">
        <v>19</v>
      </c>
      <c r="K147" s="22">
        <f t="shared" si="8"/>
        <v>54.927536</v>
      </c>
      <c r="L147" s="22"/>
      <c r="M147" s="22"/>
      <c r="N147" s="22"/>
      <c r="O147" s="22">
        <v>54.927536</v>
      </c>
      <c r="P147" s="33"/>
    </row>
    <row r="148" s="5" customFormat="1" ht="41" customHeight="1" spans="1:16">
      <c r="A148" s="20">
        <v>79</v>
      </c>
      <c r="B148" s="21" t="s">
        <v>103</v>
      </c>
      <c r="C148" s="20" t="s">
        <v>17</v>
      </c>
      <c r="D148" s="20" t="s">
        <v>18</v>
      </c>
      <c r="E148" s="22">
        <f t="shared" si="7"/>
        <v>100</v>
      </c>
      <c r="F148" s="22">
        <v>70</v>
      </c>
      <c r="G148" s="22">
        <v>30</v>
      </c>
      <c r="H148" s="22"/>
      <c r="I148" s="22"/>
      <c r="J148" s="20" t="s">
        <v>18</v>
      </c>
      <c r="K148" s="22">
        <f t="shared" si="8"/>
        <v>63.79</v>
      </c>
      <c r="L148" s="22">
        <v>63.79</v>
      </c>
      <c r="M148" s="22">
        <v>0</v>
      </c>
      <c r="N148" s="23"/>
      <c r="O148" s="23"/>
      <c r="P148" s="33"/>
    </row>
    <row r="149" s="5" customFormat="1" ht="40" customHeight="1" spans="1:16">
      <c r="A149" s="20"/>
      <c r="B149" s="21"/>
      <c r="C149" s="20"/>
      <c r="D149" s="20" t="s">
        <v>46</v>
      </c>
      <c r="E149" s="22">
        <f t="shared" si="7"/>
        <v>120</v>
      </c>
      <c r="F149" s="22">
        <v>120</v>
      </c>
      <c r="G149" s="22"/>
      <c r="H149" s="22"/>
      <c r="I149" s="22"/>
      <c r="J149" s="20" t="s">
        <v>46</v>
      </c>
      <c r="K149" s="22">
        <f t="shared" si="8"/>
        <v>120</v>
      </c>
      <c r="L149" s="22">
        <v>120</v>
      </c>
      <c r="M149" s="22"/>
      <c r="N149" s="23"/>
      <c r="O149" s="23"/>
      <c r="P149" s="33"/>
    </row>
    <row r="150" s="5" customFormat="1" ht="81.75" customHeight="1" spans="1:16">
      <c r="A150" s="20">
        <v>80</v>
      </c>
      <c r="B150" s="21" t="s">
        <v>104</v>
      </c>
      <c r="C150" s="20" t="s">
        <v>34</v>
      </c>
      <c r="D150" s="20" t="s">
        <v>18</v>
      </c>
      <c r="E150" s="22">
        <f t="shared" si="7"/>
        <v>40.492638</v>
      </c>
      <c r="F150" s="31"/>
      <c r="G150" s="22">
        <v>40.492638</v>
      </c>
      <c r="H150" s="22"/>
      <c r="I150" s="22"/>
      <c r="J150" s="20" t="s">
        <v>18</v>
      </c>
      <c r="K150" s="22">
        <f t="shared" si="8"/>
        <v>40.492638</v>
      </c>
      <c r="L150" s="23"/>
      <c r="M150" s="23">
        <v>40.492638</v>
      </c>
      <c r="N150" s="23"/>
      <c r="O150" s="23"/>
      <c r="P150" s="33"/>
    </row>
    <row r="151" s="5" customFormat="1" ht="74" customHeight="1" spans="1:16">
      <c r="A151" s="20"/>
      <c r="B151" s="21" t="s">
        <v>105</v>
      </c>
      <c r="C151" s="20" t="s">
        <v>34</v>
      </c>
      <c r="D151" s="20" t="s">
        <v>18</v>
      </c>
      <c r="E151" s="22">
        <f t="shared" si="7"/>
        <v>13.5</v>
      </c>
      <c r="F151" s="22"/>
      <c r="G151" s="22">
        <v>13.5</v>
      </c>
      <c r="H151" s="22"/>
      <c r="I151" s="22"/>
      <c r="J151" s="20" t="s">
        <v>18</v>
      </c>
      <c r="K151" s="22">
        <f t="shared" si="8"/>
        <v>9.91752</v>
      </c>
      <c r="L151" s="22"/>
      <c r="M151" s="22">
        <v>9.91752</v>
      </c>
      <c r="N151" s="22"/>
      <c r="O151" s="22"/>
      <c r="P151" s="33"/>
    </row>
    <row r="152" s="5" customFormat="1" ht="55.5" customHeight="1" spans="1:16">
      <c r="A152" s="20">
        <v>81</v>
      </c>
      <c r="B152" s="26" t="s">
        <v>106</v>
      </c>
      <c r="C152" s="25" t="s">
        <v>34</v>
      </c>
      <c r="D152" s="20" t="s">
        <v>18</v>
      </c>
      <c r="E152" s="22">
        <f t="shared" si="7"/>
        <v>85</v>
      </c>
      <c r="F152" s="22">
        <v>12.7</v>
      </c>
      <c r="G152" s="22">
        <v>72.3</v>
      </c>
      <c r="H152" s="22"/>
      <c r="I152" s="22"/>
      <c r="J152" s="20" t="s">
        <v>18</v>
      </c>
      <c r="K152" s="22">
        <f t="shared" si="8"/>
        <v>84.6</v>
      </c>
      <c r="L152" s="22">
        <v>12.7</v>
      </c>
      <c r="M152" s="22">
        <v>71.9</v>
      </c>
      <c r="N152" s="22"/>
      <c r="O152" s="22"/>
      <c r="P152" s="33"/>
    </row>
    <row r="153" s="5" customFormat="1" ht="51.75" customHeight="1" spans="1:16">
      <c r="A153" s="20"/>
      <c r="B153" s="30"/>
      <c r="C153" s="29"/>
      <c r="D153" s="20" t="s">
        <v>19</v>
      </c>
      <c r="E153" s="22">
        <f t="shared" si="7"/>
        <v>42.5</v>
      </c>
      <c r="F153" s="22"/>
      <c r="G153" s="22"/>
      <c r="H153" s="22"/>
      <c r="I153" s="22">
        <v>42.5</v>
      </c>
      <c r="J153" s="20" t="s">
        <v>19</v>
      </c>
      <c r="K153" s="22">
        <f t="shared" si="8"/>
        <v>25.329006</v>
      </c>
      <c r="L153" s="22"/>
      <c r="M153" s="22"/>
      <c r="N153" s="22"/>
      <c r="O153" s="22">
        <v>25.329006</v>
      </c>
      <c r="P153" s="33"/>
    </row>
    <row r="154" s="5" customFormat="1" ht="39" customHeight="1" spans="1:16">
      <c r="A154" s="20">
        <v>82</v>
      </c>
      <c r="B154" s="26" t="s">
        <v>107</v>
      </c>
      <c r="C154" s="25" t="s">
        <v>34</v>
      </c>
      <c r="D154" s="20" t="s">
        <v>18</v>
      </c>
      <c r="E154" s="22">
        <f t="shared" si="7"/>
        <v>57.2</v>
      </c>
      <c r="F154" s="22">
        <v>5.2</v>
      </c>
      <c r="G154" s="22">
        <v>52</v>
      </c>
      <c r="H154" s="22"/>
      <c r="I154" s="22"/>
      <c r="J154" s="20" t="s">
        <v>18</v>
      </c>
      <c r="K154" s="22">
        <f t="shared" si="8"/>
        <v>56.1137</v>
      </c>
      <c r="L154" s="22">
        <v>5.2</v>
      </c>
      <c r="M154" s="22">
        <v>50.9137</v>
      </c>
      <c r="N154" s="22"/>
      <c r="O154" s="22"/>
      <c r="P154" s="33"/>
    </row>
    <row r="155" s="5" customFormat="1" ht="40" customHeight="1" spans="1:16">
      <c r="A155" s="20"/>
      <c r="B155" s="30"/>
      <c r="C155" s="29"/>
      <c r="D155" s="20" t="s">
        <v>19</v>
      </c>
      <c r="E155" s="22">
        <f t="shared" si="7"/>
        <v>12.3</v>
      </c>
      <c r="F155" s="22"/>
      <c r="G155" s="22"/>
      <c r="H155" s="22"/>
      <c r="I155" s="22">
        <v>12.3</v>
      </c>
      <c r="J155" s="20" t="s">
        <v>19</v>
      </c>
      <c r="K155" s="22">
        <f t="shared" si="8"/>
        <v>10.4</v>
      </c>
      <c r="L155" s="22"/>
      <c r="M155" s="22"/>
      <c r="N155" s="22"/>
      <c r="O155" s="22">
        <v>10.4</v>
      </c>
      <c r="P155" s="33"/>
    </row>
    <row r="156" s="5" customFormat="1" ht="70" customHeight="1" spans="1:16">
      <c r="A156" s="20">
        <v>83</v>
      </c>
      <c r="B156" s="21" t="s">
        <v>108</v>
      </c>
      <c r="C156" s="20" t="s">
        <v>34</v>
      </c>
      <c r="D156" s="20" t="s">
        <v>19</v>
      </c>
      <c r="E156" s="22">
        <f t="shared" si="7"/>
        <v>32</v>
      </c>
      <c r="F156" s="22"/>
      <c r="G156" s="22"/>
      <c r="H156" s="22"/>
      <c r="I156" s="22">
        <v>32</v>
      </c>
      <c r="J156" s="20" t="s">
        <v>19</v>
      </c>
      <c r="K156" s="22">
        <f t="shared" si="8"/>
        <v>31.502934</v>
      </c>
      <c r="L156" s="22"/>
      <c r="M156" s="22"/>
      <c r="N156" s="22"/>
      <c r="O156" s="22">
        <v>31.502934</v>
      </c>
      <c r="P156" s="33"/>
    </row>
    <row r="157" s="5" customFormat="1" ht="70" customHeight="1" spans="1:16">
      <c r="A157" s="20"/>
      <c r="B157" s="21" t="s">
        <v>109</v>
      </c>
      <c r="C157" s="20" t="s">
        <v>34</v>
      </c>
      <c r="D157" s="20" t="s">
        <v>19</v>
      </c>
      <c r="E157" s="22">
        <f t="shared" si="7"/>
        <v>16</v>
      </c>
      <c r="F157" s="22"/>
      <c r="G157" s="22"/>
      <c r="H157" s="22"/>
      <c r="I157" s="22">
        <v>16</v>
      </c>
      <c r="J157" s="20" t="s">
        <v>19</v>
      </c>
      <c r="K157" s="22">
        <f t="shared" si="8"/>
        <v>10.881596</v>
      </c>
      <c r="L157" s="22"/>
      <c r="M157" s="22"/>
      <c r="N157" s="22"/>
      <c r="O157" s="22">
        <v>10.881596</v>
      </c>
      <c r="P157" s="33"/>
    </row>
    <row r="158" s="5" customFormat="1" ht="41" customHeight="1" spans="1:16">
      <c r="A158" s="20">
        <v>84</v>
      </c>
      <c r="B158" s="21" t="s">
        <v>110</v>
      </c>
      <c r="C158" s="20" t="s">
        <v>17</v>
      </c>
      <c r="D158" s="20" t="s">
        <v>18</v>
      </c>
      <c r="E158" s="22">
        <f t="shared" si="7"/>
        <v>70</v>
      </c>
      <c r="F158" s="22">
        <v>70</v>
      </c>
      <c r="G158" s="22"/>
      <c r="H158" s="22"/>
      <c r="I158" s="22"/>
      <c r="J158" s="20" t="s">
        <v>18</v>
      </c>
      <c r="K158" s="22">
        <f t="shared" si="8"/>
        <v>70</v>
      </c>
      <c r="L158" s="22">
        <v>70</v>
      </c>
      <c r="M158" s="22"/>
      <c r="N158" s="22"/>
      <c r="O158" s="22"/>
      <c r="P158" s="33"/>
    </row>
    <row r="159" s="5" customFormat="1" ht="42" customHeight="1" spans="1:16">
      <c r="A159" s="20"/>
      <c r="B159" s="21"/>
      <c r="C159" s="20"/>
      <c r="D159" s="20" t="s">
        <v>46</v>
      </c>
      <c r="E159" s="22">
        <f t="shared" si="7"/>
        <v>0</v>
      </c>
      <c r="F159" s="22"/>
      <c r="G159" s="22"/>
      <c r="H159" s="22"/>
      <c r="I159" s="22"/>
      <c r="J159" s="20" t="s">
        <v>46</v>
      </c>
      <c r="K159" s="22">
        <f t="shared" si="8"/>
        <v>18.816758</v>
      </c>
      <c r="L159" s="22">
        <v>18.816758</v>
      </c>
      <c r="M159" s="22"/>
      <c r="N159" s="22"/>
      <c r="O159" s="22"/>
      <c r="P159" s="33"/>
    </row>
    <row r="160" s="5" customFormat="1" ht="41" customHeight="1" spans="1:16">
      <c r="A160" s="20"/>
      <c r="B160" s="21"/>
      <c r="C160" s="20"/>
      <c r="D160" s="20" t="s">
        <v>19</v>
      </c>
      <c r="E160" s="22">
        <f t="shared" si="7"/>
        <v>22.720205</v>
      </c>
      <c r="F160" s="22"/>
      <c r="G160" s="22"/>
      <c r="H160" s="22"/>
      <c r="I160" s="22">
        <v>22.720205</v>
      </c>
      <c r="J160" s="20" t="s">
        <v>19</v>
      </c>
      <c r="K160" s="22">
        <f t="shared" si="8"/>
        <v>7</v>
      </c>
      <c r="L160" s="23"/>
      <c r="M160" s="23"/>
      <c r="N160" s="23"/>
      <c r="O160" s="23">
        <v>7</v>
      </c>
      <c r="P160" s="33"/>
    </row>
    <row r="161" s="5" customFormat="1" ht="61" customHeight="1" spans="1:16">
      <c r="A161" s="20">
        <v>85</v>
      </c>
      <c r="B161" s="21" t="s">
        <v>111</v>
      </c>
      <c r="C161" s="20" t="s">
        <v>17</v>
      </c>
      <c r="D161" s="20" t="s">
        <v>18</v>
      </c>
      <c r="E161" s="22">
        <f t="shared" si="7"/>
        <v>78.88807</v>
      </c>
      <c r="F161" s="22">
        <v>8.88807</v>
      </c>
      <c r="G161" s="22">
        <v>70</v>
      </c>
      <c r="H161" s="22"/>
      <c r="I161" s="22"/>
      <c r="J161" s="20" t="s">
        <v>18</v>
      </c>
      <c r="K161" s="22">
        <f t="shared" si="8"/>
        <v>78.159014</v>
      </c>
      <c r="L161" s="38">
        <v>8.88807</v>
      </c>
      <c r="M161" s="22">
        <v>69.270944</v>
      </c>
      <c r="N161" s="23"/>
      <c r="O161" s="23"/>
      <c r="P161" s="33"/>
    </row>
    <row r="162" s="5" customFormat="1" ht="66.75" customHeight="1" spans="1:16">
      <c r="A162" s="20">
        <v>86</v>
      </c>
      <c r="B162" s="21" t="s">
        <v>112</v>
      </c>
      <c r="C162" s="20" t="s">
        <v>34</v>
      </c>
      <c r="D162" s="20" t="s">
        <v>18</v>
      </c>
      <c r="E162" s="22">
        <f t="shared" si="7"/>
        <v>37.562862</v>
      </c>
      <c r="F162" s="22"/>
      <c r="G162" s="22">
        <v>37.562862</v>
      </c>
      <c r="H162" s="22"/>
      <c r="I162" s="22"/>
      <c r="J162" s="20" t="s">
        <v>18</v>
      </c>
      <c r="K162" s="23">
        <f t="shared" si="8"/>
        <v>30.050289</v>
      </c>
      <c r="L162" s="23"/>
      <c r="M162" s="23">
        <v>30.050289</v>
      </c>
      <c r="N162" s="23"/>
      <c r="O162" s="23"/>
      <c r="P162" s="33"/>
    </row>
    <row r="163" s="5" customFormat="1" ht="62.25" customHeight="1" spans="1:16">
      <c r="A163" s="20">
        <v>87</v>
      </c>
      <c r="B163" s="21" t="s">
        <v>113</v>
      </c>
      <c r="C163" s="20" t="s">
        <v>34</v>
      </c>
      <c r="D163" s="20" t="s">
        <v>18</v>
      </c>
      <c r="E163" s="22">
        <f t="shared" si="7"/>
        <v>38.199736</v>
      </c>
      <c r="F163" s="22"/>
      <c r="G163" s="22">
        <v>38.199736</v>
      </c>
      <c r="H163" s="22"/>
      <c r="I163" s="22"/>
      <c r="J163" s="20" t="s">
        <v>18</v>
      </c>
      <c r="K163" s="23">
        <f t="shared" si="8"/>
        <v>38.199736</v>
      </c>
      <c r="L163" s="23"/>
      <c r="M163" s="23">
        <v>38.199736</v>
      </c>
      <c r="N163" s="23"/>
      <c r="O163" s="23"/>
      <c r="P163" s="33"/>
    </row>
    <row r="164" s="5" customFormat="1" ht="66.75" customHeight="1" spans="1:16">
      <c r="A164" s="20">
        <v>88</v>
      </c>
      <c r="B164" s="21" t="s">
        <v>114</v>
      </c>
      <c r="C164" s="20" t="s">
        <v>34</v>
      </c>
      <c r="D164" s="20" t="s">
        <v>18</v>
      </c>
      <c r="E164" s="22">
        <f t="shared" si="7"/>
        <v>9.953386</v>
      </c>
      <c r="F164" s="22"/>
      <c r="G164" s="22">
        <v>9.953386</v>
      </c>
      <c r="H164" s="22"/>
      <c r="I164" s="22"/>
      <c r="J164" s="20" t="s">
        <v>18</v>
      </c>
      <c r="K164" s="23">
        <f t="shared" si="8"/>
        <v>9.953386</v>
      </c>
      <c r="L164" s="23"/>
      <c r="M164" s="23">
        <v>9.953386</v>
      </c>
      <c r="N164" s="23"/>
      <c r="O164" s="23"/>
      <c r="P164" s="33"/>
    </row>
    <row r="165" s="5" customFormat="1" ht="58" customHeight="1" spans="1:16">
      <c r="A165" s="20">
        <v>89</v>
      </c>
      <c r="B165" s="21" t="s">
        <v>115</v>
      </c>
      <c r="C165" s="20" t="s">
        <v>17</v>
      </c>
      <c r="D165" s="20" t="s">
        <v>18</v>
      </c>
      <c r="E165" s="22">
        <f t="shared" si="7"/>
        <v>38</v>
      </c>
      <c r="F165" s="22">
        <v>38</v>
      </c>
      <c r="G165" s="22"/>
      <c r="H165" s="22"/>
      <c r="I165" s="22"/>
      <c r="J165" s="20" t="s">
        <v>18</v>
      </c>
      <c r="K165" s="22">
        <f t="shared" si="8"/>
        <v>38</v>
      </c>
      <c r="L165" s="22">
        <v>38</v>
      </c>
      <c r="M165" s="22"/>
      <c r="N165" s="23"/>
      <c r="O165" s="23"/>
      <c r="P165" s="33"/>
    </row>
    <row r="166" s="5" customFormat="1" ht="52" customHeight="1" spans="1:16">
      <c r="A166" s="20">
        <v>90</v>
      </c>
      <c r="B166" s="21" t="s">
        <v>116</v>
      </c>
      <c r="C166" s="20" t="s">
        <v>17</v>
      </c>
      <c r="D166" s="20" t="s">
        <v>18</v>
      </c>
      <c r="E166" s="22">
        <f t="shared" si="7"/>
        <v>40</v>
      </c>
      <c r="F166" s="22">
        <v>40</v>
      </c>
      <c r="G166" s="22"/>
      <c r="H166" s="22"/>
      <c r="I166" s="22"/>
      <c r="J166" s="20" t="s">
        <v>18</v>
      </c>
      <c r="K166" s="22">
        <f t="shared" si="8"/>
        <v>39.394726</v>
      </c>
      <c r="L166" s="22">
        <v>39.394726</v>
      </c>
      <c r="M166" s="22"/>
      <c r="N166" s="23"/>
      <c r="O166" s="23"/>
      <c r="P166" s="33"/>
    </row>
    <row r="167" s="5" customFormat="1" ht="53" customHeight="1" spans="1:16">
      <c r="A167" s="20">
        <v>91</v>
      </c>
      <c r="B167" s="21" t="s">
        <v>117</v>
      </c>
      <c r="C167" s="20" t="s">
        <v>17</v>
      </c>
      <c r="D167" s="20" t="s">
        <v>18</v>
      </c>
      <c r="E167" s="22">
        <f t="shared" si="7"/>
        <v>65</v>
      </c>
      <c r="F167" s="22">
        <v>59</v>
      </c>
      <c r="G167" s="22">
        <v>6</v>
      </c>
      <c r="H167" s="22"/>
      <c r="I167" s="22"/>
      <c r="J167" s="20" t="s">
        <v>18</v>
      </c>
      <c r="K167" s="22">
        <f t="shared" si="8"/>
        <v>64.999966</v>
      </c>
      <c r="L167" s="22">
        <v>59</v>
      </c>
      <c r="M167" s="22">
        <v>5.999966</v>
      </c>
      <c r="N167" s="23"/>
      <c r="O167" s="23"/>
      <c r="P167" s="33"/>
    </row>
    <row r="168" s="5" customFormat="1" ht="42" customHeight="1" spans="1:16">
      <c r="A168" s="25">
        <v>92</v>
      </c>
      <c r="B168" s="26" t="s">
        <v>118</v>
      </c>
      <c r="C168" s="25" t="s">
        <v>17</v>
      </c>
      <c r="D168" s="20" t="s">
        <v>18</v>
      </c>
      <c r="E168" s="22">
        <f t="shared" si="7"/>
        <v>150</v>
      </c>
      <c r="F168" s="22">
        <v>150</v>
      </c>
      <c r="G168" s="22"/>
      <c r="H168" s="22"/>
      <c r="I168" s="22"/>
      <c r="J168" s="20" t="s">
        <v>18</v>
      </c>
      <c r="K168" s="23">
        <f t="shared" si="8"/>
        <v>105.999999</v>
      </c>
      <c r="L168" s="23">
        <v>105.999999</v>
      </c>
      <c r="M168" s="22"/>
      <c r="N168" s="23"/>
      <c r="O168" s="23"/>
      <c r="P168" s="33"/>
    </row>
    <row r="169" s="5" customFormat="1" ht="42" customHeight="1" spans="1:16">
      <c r="A169" s="29"/>
      <c r="B169" s="30"/>
      <c r="C169" s="29"/>
      <c r="D169" s="20" t="s">
        <v>19</v>
      </c>
      <c r="E169" s="22">
        <f t="shared" si="7"/>
        <v>0</v>
      </c>
      <c r="F169" s="22"/>
      <c r="G169" s="22"/>
      <c r="H169" s="22"/>
      <c r="I169" s="22"/>
      <c r="J169" s="20" t="s">
        <v>19</v>
      </c>
      <c r="K169" s="22">
        <f t="shared" si="8"/>
        <v>44</v>
      </c>
      <c r="L169" s="22"/>
      <c r="M169" s="22"/>
      <c r="N169" s="23"/>
      <c r="O169" s="22">
        <v>44</v>
      </c>
      <c r="P169" s="33"/>
    </row>
    <row r="170" s="5" customFormat="1" ht="60" customHeight="1" spans="1:16">
      <c r="A170" s="20">
        <v>93</v>
      </c>
      <c r="B170" s="21" t="s">
        <v>119</v>
      </c>
      <c r="C170" s="20" t="s">
        <v>34</v>
      </c>
      <c r="D170" s="20" t="s">
        <v>18</v>
      </c>
      <c r="E170" s="22">
        <f t="shared" si="7"/>
        <v>2.265164</v>
      </c>
      <c r="F170" s="22"/>
      <c r="G170" s="22">
        <v>2.265164</v>
      </c>
      <c r="H170" s="22"/>
      <c r="I170" s="22"/>
      <c r="J170" s="20" t="s">
        <v>18</v>
      </c>
      <c r="K170" s="23">
        <f t="shared" si="8"/>
        <v>2.265164</v>
      </c>
      <c r="L170" s="23"/>
      <c r="M170" s="23">
        <v>2.265164</v>
      </c>
      <c r="N170" s="23"/>
      <c r="O170" s="23"/>
      <c r="P170" s="33"/>
    </row>
    <row r="171" s="5" customFormat="1" ht="59" customHeight="1" spans="1:16">
      <c r="A171" s="20">
        <v>94</v>
      </c>
      <c r="B171" s="21" t="s">
        <v>120</v>
      </c>
      <c r="C171" s="20" t="s">
        <v>34</v>
      </c>
      <c r="D171" s="20" t="s">
        <v>18</v>
      </c>
      <c r="E171" s="22">
        <f t="shared" si="7"/>
        <v>35</v>
      </c>
      <c r="F171" s="22"/>
      <c r="G171" s="22">
        <v>35</v>
      </c>
      <c r="H171" s="22"/>
      <c r="I171" s="22"/>
      <c r="J171" s="20" t="s">
        <v>18</v>
      </c>
      <c r="K171" s="22">
        <f t="shared" si="8"/>
        <v>31.352525</v>
      </c>
      <c r="L171" s="22"/>
      <c r="M171" s="22">
        <v>31.352525</v>
      </c>
      <c r="N171" s="23"/>
      <c r="O171" s="23"/>
      <c r="P171" s="33"/>
    </row>
    <row r="172" s="5" customFormat="1" ht="60.75" customHeight="1" spans="1:16">
      <c r="A172" s="20">
        <v>95</v>
      </c>
      <c r="B172" s="21" t="s">
        <v>121</v>
      </c>
      <c r="C172" s="20" t="s">
        <v>34</v>
      </c>
      <c r="D172" s="20" t="s">
        <v>18</v>
      </c>
      <c r="E172" s="22">
        <f t="shared" si="7"/>
        <v>14.676947</v>
      </c>
      <c r="F172" s="22"/>
      <c r="G172" s="22">
        <v>14.676947</v>
      </c>
      <c r="H172" s="22"/>
      <c r="I172" s="22"/>
      <c r="J172" s="20" t="s">
        <v>18</v>
      </c>
      <c r="K172" s="23">
        <f t="shared" si="8"/>
        <v>14.676947</v>
      </c>
      <c r="L172" s="23"/>
      <c r="M172" s="23">
        <v>14.676947</v>
      </c>
      <c r="N172" s="23"/>
      <c r="O172" s="23"/>
      <c r="P172" s="33"/>
    </row>
    <row r="173" s="5" customFormat="1" ht="60" customHeight="1" spans="1:16">
      <c r="A173" s="20">
        <v>96</v>
      </c>
      <c r="B173" s="21" t="s">
        <v>122</v>
      </c>
      <c r="C173" s="20" t="s">
        <v>34</v>
      </c>
      <c r="D173" s="20" t="s">
        <v>18</v>
      </c>
      <c r="E173" s="22">
        <f t="shared" si="7"/>
        <v>30</v>
      </c>
      <c r="F173" s="22"/>
      <c r="G173" s="22">
        <v>30</v>
      </c>
      <c r="H173" s="22"/>
      <c r="I173" s="22"/>
      <c r="J173" s="20" t="s">
        <v>18</v>
      </c>
      <c r="K173" s="22">
        <f t="shared" si="8"/>
        <v>28.460224</v>
      </c>
      <c r="L173" s="22"/>
      <c r="M173" s="22">
        <v>28.460224</v>
      </c>
      <c r="N173" s="23"/>
      <c r="O173" s="23"/>
      <c r="P173" s="33"/>
    </row>
    <row r="174" s="5" customFormat="1" ht="39" customHeight="1" spans="1:16">
      <c r="A174" s="20">
        <v>97</v>
      </c>
      <c r="B174" s="21" t="s">
        <v>123</v>
      </c>
      <c r="C174" s="20" t="s">
        <v>17</v>
      </c>
      <c r="D174" s="20" t="s">
        <v>18</v>
      </c>
      <c r="E174" s="22">
        <f t="shared" si="7"/>
        <v>542.961053</v>
      </c>
      <c r="F174" s="22">
        <v>420.753</v>
      </c>
      <c r="G174" s="22">
        <v>122.208053</v>
      </c>
      <c r="H174" s="22"/>
      <c r="I174" s="22"/>
      <c r="J174" s="20" t="s">
        <v>18</v>
      </c>
      <c r="K174" s="23">
        <f t="shared" si="8"/>
        <v>573.137264</v>
      </c>
      <c r="L174" s="23">
        <v>439.320037</v>
      </c>
      <c r="M174" s="23">
        <v>133.817227</v>
      </c>
      <c r="N174" s="23"/>
      <c r="O174" s="23"/>
      <c r="P174" s="33"/>
    </row>
    <row r="175" s="5" customFormat="1" ht="39" customHeight="1" spans="1:16">
      <c r="A175" s="20"/>
      <c r="B175" s="21"/>
      <c r="C175" s="20"/>
      <c r="D175" s="20" t="s">
        <v>46</v>
      </c>
      <c r="E175" s="22">
        <f t="shared" si="7"/>
        <v>51.331</v>
      </c>
      <c r="F175" s="22">
        <v>51.331</v>
      </c>
      <c r="G175" s="22"/>
      <c r="H175" s="22"/>
      <c r="I175" s="22"/>
      <c r="J175" s="20" t="s">
        <v>46</v>
      </c>
      <c r="K175" s="23">
        <f t="shared" si="8"/>
        <v>50.522161</v>
      </c>
      <c r="L175" s="23">
        <v>50.522161</v>
      </c>
      <c r="M175" s="22"/>
      <c r="N175" s="23"/>
      <c r="O175" s="23"/>
      <c r="P175" s="33"/>
    </row>
    <row r="176" s="5" customFormat="1" ht="38" customHeight="1" spans="1:16">
      <c r="A176" s="20"/>
      <c r="B176" s="21"/>
      <c r="C176" s="20"/>
      <c r="D176" s="20" t="s">
        <v>19</v>
      </c>
      <c r="E176" s="22">
        <f t="shared" si="7"/>
        <v>5.2</v>
      </c>
      <c r="F176" s="22"/>
      <c r="G176" s="22"/>
      <c r="H176" s="22"/>
      <c r="I176" s="22">
        <v>5.2</v>
      </c>
      <c r="J176" s="20" t="s">
        <v>19</v>
      </c>
      <c r="K176" s="22">
        <f t="shared" si="8"/>
        <v>20.269506</v>
      </c>
      <c r="L176" s="20"/>
      <c r="M176" s="22"/>
      <c r="N176" s="22"/>
      <c r="O176" s="22">
        <v>20.269506</v>
      </c>
      <c r="P176" s="33"/>
    </row>
    <row r="177" s="5" customFormat="1" ht="40.5" customHeight="1" spans="1:16">
      <c r="A177" s="20"/>
      <c r="B177" s="21"/>
      <c r="C177" s="20"/>
      <c r="D177" s="20" t="s">
        <v>32</v>
      </c>
      <c r="E177" s="22">
        <f t="shared" si="7"/>
        <v>30.507947</v>
      </c>
      <c r="F177" s="22"/>
      <c r="G177" s="22">
        <v>30.507947</v>
      </c>
      <c r="H177" s="22"/>
      <c r="I177" s="22"/>
      <c r="J177" s="20" t="s">
        <v>32</v>
      </c>
      <c r="K177" s="38">
        <f t="shared" si="8"/>
        <v>21.26089</v>
      </c>
      <c r="L177" s="22"/>
      <c r="M177" s="38">
        <v>21.26089</v>
      </c>
      <c r="N177" s="22"/>
      <c r="O177" s="23"/>
      <c r="P177" s="33"/>
    </row>
    <row r="178" s="5" customFormat="1" ht="41" customHeight="1" spans="1:16">
      <c r="A178" s="20"/>
      <c r="B178" s="21"/>
      <c r="C178" s="20"/>
      <c r="D178" s="20" t="s">
        <v>50</v>
      </c>
      <c r="E178" s="22">
        <f t="shared" si="7"/>
        <v>170</v>
      </c>
      <c r="F178" s="22"/>
      <c r="G178" s="22"/>
      <c r="H178" s="22">
        <v>170</v>
      </c>
      <c r="I178" s="22"/>
      <c r="J178" s="20" t="s">
        <v>50</v>
      </c>
      <c r="K178" s="22">
        <f t="shared" si="8"/>
        <v>170</v>
      </c>
      <c r="L178" s="22"/>
      <c r="M178" s="22"/>
      <c r="N178" s="22">
        <v>170</v>
      </c>
      <c r="O178" s="23"/>
      <c r="P178" s="33"/>
    </row>
    <row r="179" s="5" customFormat="1" ht="37.5" spans="1:16">
      <c r="A179" s="20">
        <v>98</v>
      </c>
      <c r="B179" s="21" t="s">
        <v>124</v>
      </c>
      <c r="C179" s="20" t="s">
        <v>17</v>
      </c>
      <c r="D179" s="20" t="s">
        <v>18</v>
      </c>
      <c r="E179" s="22">
        <f t="shared" si="7"/>
        <v>329.8079</v>
      </c>
      <c r="F179" s="22">
        <v>146.331</v>
      </c>
      <c r="G179" s="22">
        <v>183.4769</v>
      </c>
      <c r="H179" s="22"/>
      <c r="I179" s="22"/>
      <c r="J179" s="20" t="s">
        <v>18</v>
      </c>
      <c r="K179" s="38">
        <f t="shared" si="8"/>
        <v>329.80792</v>
      </c>
      <c r="L179" s="24">
        <v>136.33102</v>
      </c>
      <c r="M179" s="34">
        <v>193.4769</v>
      </c>
      <c r="N179" s="23"/>
      <c r="O179" s="23"/>
      <c r="P179" s="33"/>
    </row>
    <row r="180" s="5" customFormat="1" ht="37.5" spans="1:16">
      <c r="A180" s="20"/>
      <c r="B180" s="21"/>
      <c r="C180" s="20"/>
      <c r="D180" s="20" t="s">
        <v>46</v>
      </c>
      <c r="E180" s="22">
        <f t="shared" si="7"/>
        <v>109.669</v>
      </c>
      <c r="F180" s="22">
        <v>109.669</v>
      </c>
      <c r="G180" s="22"/>
      <c r="H180" s="22"/>
      <c r="I180" s="31"/>
      <c r="J180" s="20" t="s">
        <v>46</v>
      </c>
      <c r="K180" s="22">
        <f t="shared" si="8"/>
        <v>149.472302</v>
      </c>
      <c r="L180" s="22">
        <v>149.472302</v>
      </c>
      <c r="M180" s="34"/>
      <c r="N180" s="34"/>
      <c r="O180" s="34"/>
      <c r="P180" s="33"/>
    </row>
    <row r="181" s="5" customFormat="1" ht="37.5" spans="1:16">
      <c r="A181" s="20"/>
      <c r="B181" s="21"/>
      <c r="C181" s="20"/>
      <c r="D181" s="20" t="s">
        <v>19</v>
      </c>
      <c r="E181" s="22">
        <f t="shared" si="7"/>
        <v>71.5231</v>
      </c>
      <c r="F181" s="22"/>
      <c r="G181" s="22"/>
      <c r="H181" s="22"/>
      <c r="I181" s="22">
        <v>71.5231</v>
      </c>
      <c r="J181" s="20" t="s">
        <v>19</v>
      </c>
      <c r="K181" s="23">
        <f t="shared" si="8"/>
        <v>39.677812</v>
      </c>
      <c r="L181" s="34"/>
      <c r="M181" s="34"/>
      <c r="N181" s="34"/>
      <c r="O181" s="42">
        <v>39.677812</v>
      </c>
      <c r="P181" s="33"/>
    </row>
    <row r="182" s="5" customFormat="1" ht="56.25" customHeight="1" spans="1:16">
      <c r="A182" s="20">
        <v>99</v>
      </c>
      <c r="B182" s="21" t="s">
        <v>125</v>
      </c>
      <c r="C182" s="20" t="s">
        <v>34</v>
      </c>
      <c r="D182" s="20" t="s">
        <v>18</v>
      </c>
      <c r="E182" s="22">
        <f t="shared" si="7"/>
        <v>10</v>
      </c>
      <c r="F182" s="22"/>
      <c r="G182" s="22">
        <v>10</v>
      </c>
      <c r="H182" s="22"/>
      <c r="I182" s="22"/>
      <c r="J182" s="20" t="s">
        <v>18</v>
      </c>
      <c r="K182" s="22">
        <f t="shared" si="8"/>
        <v>9.813026</v>
      </c>
      <c r="L182" s="22"/>
      <c r="M182" s="22">
        <v>9.813026</v>
      </c>
      <c r="N182" s="34"/>
      <c r="O182" s="34"/>
      <c r="P182" s="33"/>
    </row>
    <row r="183" s="5" customFormat="1" ht="56.25" customHeight="1" spans="1:16">
      <c r="A183" s="20">
        <v>100</v>
      </c>
      <c r="B183" s="21" t="s">
        <v>126</v>
      </c>
      <c r="C183" s="41" t="s">
        <v>17</v>
      </c>
      <c r="D183" s="20" t="s">
        <v>18</v>
      </c>
      <c r="E183" s="22">
        <f t="shared" si="7"/>
        <v>0</v>
      </c>
      <c r="F183" s="31"/>
      <c r="G183" s="31"/>
      <c r="H183" s="22"/>
      <c r="I183" s="22"/>
      <c r="J183" s="20" t="s">
        <v>18</v>
      </c>
      <c r="K183" s="22">
        <f t="shared" si="8"/>
        <v>190</v>
      </c>
      <c r="L183" s="22">
        <v>190</v>
      </c>
      <c r="M183" s="22"/>
      <c r="N183" s="34"/>
      <c r="O183" s="34"/>
      <c r="P183" s="33"/>
    </row>
    <row r="184" s="5" customFormat="1" ht="41" customHeight="1" spans="1:16">
      <c r="A184" s="20">
        <v>101</v>
      </c>
      <c r="B184" s="21" t="s">
        <v>127</v>
      </c>
      <c r="C184" s="20" t="s">
        <v>17</v>
      </c>
      <c r="D184" s="20" t="s">
        <v>18</v>
      </c>
      <c r="E184" s="22">
        <f t="shared" si="7"/>
        <v>140</v>
      </c>
      <c r="F184" s="31">
        <v>140</v>
      </c>
      <c r="G184" s="31"/>
      <c r="H184" s="22"/>
      <c r="I184" s="22"/>
      <c r="J184" s="20" t="s">
        <v>18</v>
      </c>
      <c r="K184" s="22">
        <f t="shared" si="8"/>
        <v>140</v>
      </c>
      <c r="L184" s="22">
        <v>140</v>
      </c>
      <c r="M184" s="22"/>
      <c r="N184" s="23"/>
      <c r="O184" s="23"/>
      <c r="P184" s="33"/>
    </row>
    <row r="185" s="5" customFormat="1" ht="43" customHeight="1" spans="1:16">
      <c r="A185" s="20"/>
      <c r="B185" s="21"/>
      <c r="C185" s="20"/>
      <c r="D185" s="20" t="s">
        <v>46</v>
      </c>
      <c r="E185" s="22">
        <f t="shared" si="7"/>
        <v>30</v>
      </c>
      <c r="F185" s="31">
        <v>30</v>
      </c>
      <c r="G185" s="31"/>
      <c r="H185" s="22"/>
      <c r="I185" s="22"/>
      <c r="J185" s="20" t="s">
        <v>46</v>
      </c>
      <c r="K185" s="22">
        <f t="shared" si="8"/>
        <v>24.800703</v>
      </c>
      <c r="L185" s="22">
        <v>24.800703</v>
      </c>
      <c r="M185" s="22"/>
      <c r="N185" s="23"/>
      <c r="O185" s="23"/>
      <c r="P185" s="33"/>
    </row>
    <row r="186" s="5" customFormat="1" ht="69" customHeight="1" spans="1:16">
      <c r="A186" s="20">
        <v>102</v>
      </c>
      <c r="B186" s="21" t="s">
        <v>128</v>
      </c>
      <c r="C186" s="20" t="s">
        <v>34</v>
      </c>
      <c r="D186" s="20" t="s">
        <v>18</v>
      </c>
      <c r="E186" s="22">
        <f t="shared" si="7"/>
        <v>10</v>
      </c>
      <c r="F186" s="31"/>
      <c r="G186" s="22">
        <v>10</v>
      </c>
      <c r="H186" s="22"/>
      <c r="I186" s="22"/>
      <c r="J186" s="20" t="s">
        <v>18</v>
      </c>
      <c r="K186" s="22">
        <f t="shared" si="8"/>
        <v>10</v>
      </c>
      <c r="L186" s="22"/>
      <c r="M186" s="22">
        <v>10</v>
      </c>
      <c r="N186" s="23"/>
      <c r="O186" s="23"/>
      <c r="P186" s="33"/>
    </row>
    <row r="187" s="5" customFormat="1" ht="64.5" customHeight="1" spans="1:16">
      <c r="A187" s="20">
        <v>103</v>
      </c>
      <c r="B187" s="21" t="s">
        <v>129</v>
      </c>
      <c r="C187" s="20" t="s">
        <v>34</v>
      </c>
      <c r="D187" s="20" t="s">
        <v>18</v>
      </c>
      <c r="E187" s="22">
        <f t="shared" si="7"/>
        <v>9.859304</v>
      </c>
      <c r="F187" s="31"/>
      <c r="G187" s="22">
        <v>9.859304</v>
      </c>
      <c r="H187" s="22"/>
      <c r="I187" s="22"/>
      <c r="J187" s="20" t="s">
        <v>18</v>
      </c>
      <c r="K187" s="23">
        <f t="shared" si="8"/>
        <v>9.859304</v>
      </c>
      <c r="L187" s="23"/>
      <c r="M187" s="23">
        <v>9.859304</v>
      </c>
      <c r="N187" s="23"/>
      <c r="O187" s="23"/>
      <c r="P187" s="33"/>
    </row>
    <row r="188" s="5" customFormat="1" ht="69" customHeight="1" spans="1:16">
      <c r="A188" s="20">
        <v>104</v>
      </c>
      <c r="B188" s="21" t="s">
        <v>130</v>
      </c>
      <c r="C188" s="20" t="s">
        <v>34</v>
      </c>
      <c r="D188" s="20" t="s">
        <v>18</v>
      </c>
      <c r="E188" s="22">
        <f t="shared" si="7"/>
        <v>7.268749</v>
      </c>
      <c r="F188" s="31"/>
      <c r="G188" s="22">
        <v>7.268749</v>
      </c>
      <c r="H188" s="22"/>
      <c r="I188" s="22"/>
      <c r="J188" s="20" t="s">
        <v>18</v>
      </c>
      <c r="K188" s="23">
        <f t="shared" si="8"/>
        <v>7.268749</v>
      </c>
      <c r="L188" s="23"/>
      <c r="M188" s="23">
        <v>7.268749</v>
      </c>
      <c r="N188" s="23"/>
      <c r="O188" s="23"/>
      <c r="P188" s="33"/>
    </row>
    <row r="189" s="5" customFormat="1" ht="69" customHeight="1" spans="1:16">
      <c r="A189" s="20">
        <v>105</v>
      </c>
      <c r="B189" s="21" t="s">
        <v>131</v>
      </c>
      <c r="C189" s="20" t="s">
        <v>34</v>
      </c>
      <c r="D189" s="20" t="s">
        <v>18</v>
      </c>
      <c r="E189" s="22">
        <f t="shared" si="7"/>
        <v>5.947651</v>
      </c>
      <c r="F189" s="31"/>
      <c r="G189" s="22">
        <v>5.947651</v>
      </c>
      <c r="H189" s="22"/>
      <c r="I189" s="22"/>
      <c r="J189" s="20" t="s">
        <v>18</v>
      </c>
      <c r="K189" s="23">
        <f t="shared" si="8"/>
        <v>5.947651</v>
      </c>
      <c r="L189" s="23"/>
      <c r="M189" s="23">
        <v>5.947651</v>
      </c>
      <c r="N189" s="23"/>
      <c r="O189" s="23"/>
      <c r="P189" s="33"/>
    </row>
    <row r="190" s="5" customFormat="1" ht="69" customHeight="1" spans="1:16">
      <c r="A190" s="20">
        <v>106</v>
      </c>
      <c r="B190" s="21" t="s">
        <v>132</v>
      </c>
      <c r="C190" s="20" t="s">
        <v>34</v>
      </c>
      <c r="D190" s="20" t="s">
        <v>18</v>
      </c>
      <c r="E190" s="22">
        <f t="shared" si="7"/>
        <v>12.230821</v>
      </c>
      <c r="F190" s="31"/>
      <c r="G190" s="22">
        <v>12.230821</v>
      </c>
      <c r="H190" s="22"/>
      <c r="I190" s="22"/>
      <c r="J190" s="20" t="s">
        <v>18</v>
      </c>
      <c r="K190" s="23">
        <f t="shared" si="8"/>
        <v>12.230821</v>
      </c>
      <c r="L190" s="23"/>
      <c r="M190" s="23">
        <v>12.230821</v>
      </c>
      <c r="N190" s="23"/>
      <c r="O190" s="23"/>
      <c r="P190" s="33"/>
    </row>
    <row r="191" s="5" customFormat="1" ht="65" customHeight="1" spans="1:16">
      <c r="A191" s="20">
        <v>107</v>
      </c>
      <c r="B191" s="21" t="s">
        <v>133</v>
      </c>
      <c r="C191" s="20" t="s">
        <v>34</v>
      </c>
      <c r="D191" s="20" t="s">
        <v>18</v>
      </c>
      <c r="E191" s="22">
        <f t="shared" si="7"/>
        <v>10</v>
      </c>
      <c r="F191" s="31"/>
      <c r="G191" s="22">
        <v>10</v>
      </c>
      <c r="H191" s="22"/>
      <c r="I191" s="22"/>
      <c r="J191" s="20" t="s">
        <v>18</v>
      </c>
      <c r="K191" s="22">
        <f t="shared" si="8"/>
        <v>10</v>
      </c>
      <c r="L191" s="22"/>
      <c r="M191" s="22">
        <v>10</v>
      </c>
      <c r="N191" s="22"/>
      <c r="O191" s="22"/>
      <c r="P191" s="33"/>
    </row>
    <row r="192" s="5" customFormat="1" ht="65" customHeight="1" spans="1:16">
      <c r="A192" s="20">
        <v>108</v>
      </c>
      <c r="B192" s="21" t="s">
        <v>134</v>
      </c>
      <c r="C192" s="20" t="s">
        <v>34</v>
      </c>
      <c r="D192" s="20" t="s">
        <v>18</v>
      </c>
      <c r="E192" s="22">
        <f t="shared" si="7"/>
        <v>5</v>
      </c>
      <c r="F192" s="31"/>
      <c r="G192" s="22">
        <v>5</v>
      </c>
      <c r="H192" s="22"/>
      <c r="I192" s="22"/>
      <c r="J192" s="20" t="s">
        <v>18</v>
      </c>
      <c r="K192" s="22">
        <f t="shared" si="8"/>
        <v>5</v>
      </c>
      <c r="L192" s="22"/>
      <c r="M192" s="22">
        <v>5</v>
      </c>
      <c r="N192" s="22"/>
      <c r="O192" s="22"/>
      <c r="P192" s="33"/>
    </row>
    <row r="193" s="5" customFormat="1" ht="46" customHeight="1" spans="1:16">
      <c r="A193" s="25">
        <v>109</v>
      </c>
      <c r="B193" s="21" t="s">
        <v>135</v>
      </c>
      <c r="C193" s="41" t="s">
        <v>17</v>
      </c>
      <c r="D193" s="20" t="s">
        <v>18</v>
      </c>
      <c r="E193" s="22">
        <f t="shared" si="7"/>
        <v>0</v>
      </c>
      <c r="F193" s="31"/>
      <c r="G193" s="22"/>
      <c r="H193" s="22"/>
      <c r="I193" s="22"/>
      <c r="J193" s="20" t="s">
        <v>18</v>
      </c>
      <c r="K193" s="23">
        <f t="shared" si="8"/>
        <v>104.092308</v>
      </c>
      <c r="L193" s="22">
        <v>59.99998</v>
      </c>
      <c r="M193" s="46">
        <v>44.092328</v>
      </c>
      <c r="N193" s="22"/>
      <c r="O193" s="22"/>
      <c r="P193" s="33"/>
    </row>
    <row r="194" s="5" customFormat="1" ht="45" customHeight="1" spans="1:16">
      <c r="A194" s="29"/>
      <c r="B194" s="21"/>
      <c r="C194" s="41"/>
      <c r="D194" s="41" t="s">
        <v>46</v>
      </c>
      <c r="E194" s="22">
        <f t="shared" si="7"/>
        <v>0</v>
      </c>
      <c r="F194" s="31"/>
      <c r="G194" s="22"/>
      <c r="H194" s="22"/>
      <c r="I194" s="22"/>
      <c r="J194" s="41" t="s">
        <v>46</v>
      </c>
      <c r="K194" s="22">
        <f t="shared" si="8"/>
        <v>45.907692</v>
      </c>
      <c r="L194" s="46">
        <v>45.907692</v>
      </c>
      <c r="M194" s="22"/>
      <c r="N194" s="22"/>
      <c r="O194" s="22"/>
      <c r="P194" s="33"/>
    </row>
    <row r="195" s="5" customFormat="1" ht="63" customHeight="1" spans="1:16">
      <c r="A195" s="20">
        <v>110</v>
      </c>
      <c r="B195" s="21" t="s">
        <v>136</v>
      </c>
      <c r="C195" s="20" t="s">
        <v>34</v>
      </c>
      <c r="D195" s="20" t="s">
        <v>18</v>
      </c>
      <c r="E195" s="22">
        <f t="shared" si="7"/>
        <v>40</v>
      </c>
      <c r="F195" s="31"/>
      <c r="G195" s="22">
        <v>40</v>
      </c>
      <c r="H195" s="22"/>
      <c r="I195" s="22"/>
      <c r="J195" s="20" t="s">
        <v>18</v>
      </c>
      <c r="K195" s="22">
        <f t="shared" si="8"/>
        <v>28.846202</v>
      </c>
      <c r="L195" s="22"/>
      <c r="M195" s="22">
        <v>28.846202</v>
      </c>
      <c r="N195" s="22"/>
      <c r="O195" s="22"/>
      <c r="P195" s="33"/>
    </row>
    <row r="196" s="5" customFormat="1" ht="59" customHeight="1" spans="1:16">
      <c r="A196" s="20">
        <v>111</v>
      </c>
      <c r="B196" s="21" t="s">
        <v>137</v>
      </c>
      <c r="C196" s="20" t="s">
        <v>17</v>
      </c>
      <c r="D196" s="41" t="s">
        <v>19</v>
      </c>
      <c r="E196" s="22">
        <f t="shared" si="7"/>
        <v>25</v>
      </c>
      <c r="F196" s="31"/>
      <c r="G196" s="22"/>
      <c r="H196" s="22"/>
      <c r="I196" s="31">
        <v>25</v>
      </c>
      <c r="J196" s="41" t="s">
        <v>19</v>
      </c>
      <c r="K196" s="22">
        <f t="shared" si="8"/>
        <v>0</v>
      </c>
      <c r="L196" s="22"/>
      <c r="M196" s="22"/>
      <c r="N196" s="22"/>
      <c r="O196" s="22">
        <v>0</v>
      </c>
      <c r="P196" s="33"/>
    </row>
    <row r="197" s="5" customFormat="1" ht="37.5" spans="1:16">
      <c r="A197" s="20">
        <v>112</v>
      </c>
      <c r="B197" s="21" t="s">
        <v>138</v>
      </c>
      <c r="C197" s="20" t="s">
        <v>17</v>
      </c>
      <c r="D197" s="20" t="s">
        <v>18</v>
      </c>
      <c r="E197" s="22">
        <f t="shared" si="7"/>
        <v>300</v>
      </c>
      <c r="F197" s="31">
        <v>140</v>
      </c>
      <c r="G197" s="22">
        <v>160</v>
      </c>
      <c r="H197" s="22"/>
      <c r="I197" s="22"/>
      <c r="J197" s="20" t="s">
        <v>18</v>
      </c>
      <c r="K197" s="22">
        <f t="shared" si="8"/>
        <v>300</v>
      </c>
      <c r="L197" s="22">
        <v>140</v>
      </c>
      <c r="M197" s="22">
        <v>160</v>
      </c>
      <c r="N197" s="22"/>
      <c r="O197" s="22"/>
      <c r="P197" s="33"/>
    </row>
    <row r="198" s="5" customFormat="1" ht="37.5" spans="1:16">
      <c r="A198" s="20"/>
      <c r="B198" s="21"/>
      <c r="C198" s="20"/>
      <c r="D198" s="20" t="s">
        <v>32</v>
      </c>
      <c r="E198" s="22">
        <f t="shared" si="7"/>
        <v>0</v>
      </c>
      <c r="F198" s="31"/>
      <c r="G198" s="22"/>
      <c r="H198" s="22"/>
      <c r="I198" s="22"/>
      <c r="J198" s="20" t="s">
        <v>32</v>
      </c>
      <c r="K198" s="22">
        <f t="shared" si="8"/>
        <v>49.648059</v>
      </c>
      <c r="L198" s="22"/>
      <c r="M198" s="22">
        <v>49.648059</v>
      </c>
      <c r="N198" s="22"/>
      <c r="O198" s="22"/>
      <c r="P198" s="33"/>
    </row>
    <row r="199" s="5" customFormat="1" ht="37.5" spans="1:16">
      <c r="A199" s="20"/>
      <c r="B199" s="21"/>
      <c r="C199" s="20"/>
      <c r="D199" s="41" t="s">
        <v>19</v>
      </c>
      <c r="E199" s="22">
        <f t="shared" si="7"/>
        <v>0</v>
      </c>
      <c r="F199" s="31"/>
      <c r="G199" s="22"/>
      <c r="H199" s="22"/>
      <c r="I199" s="22"/>
      <c r="J199" s="41" t="s">
        <v>19</v>
      </c>
      <c r="K199" s="22">
        <f t="shared" si="8"/>
        <v>17.13</v>
      </c>
      <c r="L199" s="22"/>
      <c r="M199" s="22"/>
      <c r="N199" s="22"/>
      <c r="O199" s="22">
        <v>17.13</v>
      </c>
      <c r="P199" s="33"/>
    </row>
    <row r="200" s="5" customFormat="1" ht="37.5" spans="1:16">
      <c r="A200" s="20"/>
      <c r="B200" s="21"/>
      <c r="C200" s="20"/>
      <c r="D200" s="20" t="s">
        <v>50</v>
      </c>
      <c r="E200" s="22">
        <f t="shared" ref="E200:E217" si="9">F200+G200+H200+I200</f>
        <v>200</v>
      </c>
      <c r="F200" s="31"/>
      <c r="G200" s="22"/>
      <c r="H200" s="22">
        <v>200</v>
      </c>
      <c r="I200" s="22"/>
      <c r="J200" s="20" t="s">
        <v>50</v>
      </c>
      <c r="K200" s="22">
        <f t="shared" ref="K200:K217" si="10">L200+M200+N200+O200</f>
        <v>130.362256</v>
      </c>
      <c r="L200" s="22"/>
      <c r="M200" s="22"/>
      <c r="N200" s="22">
        <v>130.362256</v>
      </c>
      <c r="O200" s="22"/>
      <c r="P200" s="33"/>
    </row>
    <row r="201" s="5" customFormat="1" ht="37.5" spans="1:16">
      <c r="A201" s="25">
        <v>113</v>
      </c>
      <c r="B201" s="26" t="s">
        <v>139</v>
      </c>
      <c r="C201" s="25" t="s">
        <v>17</v>
      </c>
      <c r="D201" s="20" t="s">
        <v>18</v>
      </c>
      <c r="E201" s="22">
        <f t="shared" si="9"/>
        <v>200</v>
      </c>
      <c r="F201" s="31">
        <v>200</v>
      </c>
      <c r="G201" s="22">
        <v>0</v>
      </c>
      <c r="H201" s="22"/>
      <c r="I201" s="22"/>
      <c r="J201" s="20" t="s">
        <v>18</v>
      </c>
      <c r="K201" s="22">
        <f t="shared" si="10"/>
        <v>200</v>
      </c>
      <c r="L201" s="22">
        <v>200</v>
      </c>
      <c r="M201" s="22">
        <v>0</v>
      </c>
      <c r="N201" s="22"/>
      <c r="O201" s="22"/>
      <c r="P201" s="33"/>
    </row>
    <row r="202" s="5" customFormat="1" ht="37.5" spans="1:16">
      <c r="A202" s="29"/>
      <c r="B202" s="30"/>
      <c r="C202" s="29"/>
      <c r="D202" s="20" t="s">
        <v>46</v>
      </c>
      <c r="E202" s="22">
        <f t="shared" si="9"/>
        <v>100</v>
      </c>
      <c r="F202" s="31">
        <v>100</v>
      </c>
      <c r="G202" s="22"/>
      <c r="H202" s="22"/>
      <c r="I202" s="22"/>
      <c r="J202" s="20" t="s">
        <v>46</v>
      </c>
      <c r="K202" s="22">
        <f t="shared" si="10"/>
        <v>95.006214</v>
      </c>
      <c r="L202" s="22">
        <v>95.006214</v>
      </c>
      <c r="M202" s="22"/>
      <c r="N202" s="22"/>
      <c r="O202" s="22"/>
      <c r="P202" s="33"/>
    </row>
    <row r="203" s="5" customFormat="1" ht="55" customHeight="1" spans="1:16">
      <c r="A203" s="20">
        <v>114</v>
      </c>
      <c r="B203" s="21" t="s">
        <v>140</v>
      </c>
      <c r="C203" s="20" t="s">
        <v>17</v>
      </c>
      <c r="D203" s="20" t="s">
        <v>18</v>
      </c>
      <c r="E203" s="22">
        <f t="shared" si="9"/>
        <v>50</v>
      </c>
      <c r="F203" s="31"/>
      <c r="G203" s="22">
        <v>50</v>
      </c>
      <c r="H203" s="22"/>
      <c r="I203" s="22"/>
      <c r="J203" s="20" t="s">
        <v>18</v>
      </c>
      <c r="K203" s="22">
        <f t="shared" si="10"/>
        <v>49.673995</v>
      </c>
      <c r="L203" s="22"/>
      <c r="M203" s="22">
        <v>49.673995</v>
      </c>
      <c r="N203" s="22"/>
      <c r="O203" s="22"/>
      <c r="P203" s="33"/>
    </row>
    <row r="204" s="5" customFormat="1" ht="84" customHeight="1" spans="1:16">
      <c r="A204" s="20">
        <v>115</v>
      </c>
      <c r="B204" s="21" t="s">
        <v>141</v>
      </c>
      <c r="C204" s="20" t="s">
        <v>34</v>
      </c>
      <c r="D204" s="20" t="s">
        <v>18</v>
      </c>
      <c r="E204" s="22">
        <f t="shared" si="9"/>
        <v>10</v>
      </c>
      <c r="F204" s="31"/>
      <c r="G204" s="22">
        <v>10</v>
      </c>
      <c r="H204" s="22"/>
      <c r="I204" s="22"/>
      <c r="J204" s="20" t="s">
        <v>18</v>
      </c>
      <c r="K204" s="22">
        <f t="shared" si="10"/>
        <v>9.906604</v>
      </c>
      <c r="L204" s="22"/>
      <c r="M204" s="22">
        <v>9.906604</v>
      </c>
      <c r="N204" s="22"/>
      <c r="O204" s="22"/>
      <c r="P204" s="33"/>
    </row>
    <row r="205" s="5" customFormat="1" ht="57.75" customHeight="1" spans="1:16">
      <c r="A205" s="20">
        <v>116</v>
      </c>
      <c r="B205" s="21" t="s">
        <v>142</v>
      </c>
      <c r="C205" s="20" t="s">
        <v>34</v>
      </c>
      <c r="D205" s="20" t="s">
        <v>18</v>
      </c>
      <c r="E205" s="22">
        <f t="shared" si="9"/>
        <v>40</v>
      </c>
      <c r="F205" s="31"/>
      <c r="G205" s="22">
        <v>40</v>
      </c>
      <c r="H205" s="22"/>
      <c r="I205" s="22"/>
      <c r="J205" s="20" t="s">
        <v>18</v>
      </c>
      <c r="K205" s="22">
        <f t="shared" si="10"/>
        <v>39.366666</v>
      </c>
      <c r="L205" s="22"/>
      <c r="M205" s="22">
        <v>39.366666</v>
      </c>
      <c r="N205" s="22"/>
      <c r="O205" s="22"/>
      <c r="P205" s="33"/>
    </row>
    <row r="206" s="5" customFormat="1" ht="69.75" customHeight="1" spans="1:16">
      <c r="A206" s="20">
        <v>117</v>
      </c>
      <c r="B206" s="21" t="s">
        <v>143</v>
      </c>
      <c r="C206" s="20" t="s">
        <v>34</v>
      </c>
      <c r="D206" s="20" t="s">
        <v>18</v>
      </c>
      <c r="E206" s="22">
        <f t="shared" si="9"/>
        <v>40</v>
      </c>
      <c r="F206" s="31"/>
      <c r="G206" s="22">
        <v>40</v>
      </c>
      <c r="H206" s="22"/>
      <c r="I206" s="22"/>
      <c r="J206" s="20" t="s">
        <v>18</v>
      </c>
      <c r="K206" s="22">
        <f t="shared" si="10"/>
        <v>39.558</v>
      </c>
      <c r="L206" s="22"/>
      <c r="M206" s="22">
        <v>39.558</v>
      </c>
      <c r="N206" s="22"/>
      <c r="O206" s="22"/>
      <c r="P206" s="33"/>
    </row>
    <row r="207" s="5" customFormat="1" ht="37.5" spans="1:16">
      <c r="A207" s="25">
        <v>118</v>
      </c>
      <c r="B207" s="26" t="s">
        <v>144</v>
      </c>
      <c r="C207" s="25" t="s">
        <v>17</v>
      </c>
      <c r="D207" s="20" t="s">
        <v>18</v>
      </c>
      <c r="E207" s="22">
        <f t="shared" si="9"/>
        <v>173.999038</v>
      </c>
      <c r="F207" s="22">
        <v>70</v>
      </c>
      <c r="G207" s="22">
        <v>103.999038</v>
      </c>
      <c r="H207" s="22"/>
      <c r="I207" s="22"/>
      <c r="J207" s="20" t="s">
        <v>18</v>
      </c>
      <c r="K207" s="23">
        <f t="shared" si="10"/>
        <v>170.394001</v>
      </c>
      <c r="L207" s="22">
        <v>70</v>
      </c>
      <c r="M207" s="23">
        <v>100.394001</v>
      </c>
      <c r="N207" s="23"/>
      <c r="O207" s="23"/>
      <c r="P207" s="33"/>
    </row>
    <row r="208" s="5" customFormat="1" ht="37.5" spans="1:16">
      <c r="A208" s="29"/>
      <c r="B208" s="30"/>
      <c r="C208" s="29"/>
      <c r="D208" s="20" t="s">
        <v>46</v>
      </c>
      <c r="E208" s="22">
        <f t="shared" si="9"/>
        <v>15.806</v>
      </c>
      <c r="F208" s="22">
        <v>15.806</v>
      </c>
      <c r="G208" s="22"/>
      <c r="H208" s="22"/>
      <c r="I208" s="22"/>
      <c r="J208" s="20" t="s">
        <v>46</v>
      </c>
      <c r="K208" s="22">
        <f t="shared" si="10"/>
        <v>0</v>
      </c>
      <c r="L208" s="24">
        <v>0</v>
      </c>
      <c r="M208" s="23"/>
      <c r="N208" s="23"/>
      <c r="O208" s="23"/>
      <c r="P208" s="33"/>
    </row>
    <row r="209" s="5" customFormat="1" ht="56" customHeight="1" spans="1:16">
      <c r="A209" s="20">
        <v>119</v>
      </c>
      <c r="B209" s="21" t="s">
        <v>145</v>
      </c>
      <c r="C209" s="20" t="s">
        <v>17</v>
      </c>
      <c r="D209" s="20" t="s">
        <v>18</v>
      </c>
      <c r="E209" s="22">
        <f t="shared" si="9"/>
        <v>70</v>
      </c>
      <c r="F209" s="22">
        <v>70</v>
      </c>
      <c r="G209" s="31"/>
      <c r="H209" s="22"/>
      <c r="I209" s="22"/>
      <c r="J209" s="20" t="s">
        <v>18</v>
      </c>
      <c r="K209" s="22">
        <f t="shared" si="10"/>
        <v>69.573274</v>
      </c>
      <c r="L209" s="22">
        <v>69.573274</v>
      </c>
      <c r="M209" s="23"/>
      <c r="N209" s="23"/>
      <c r="O209" s="23"/>
      <c r="P209" s="33"/>
    </row>
    <row r="210" s="5" customFormat="1" ht="67.5" customHeight="1" spans="1:16">
      <c r="A210" s="20">
        <v>120</v>
      </c>
      <c r="B210" s="21" t="s">
        <v>146</v>
      </c>
      <c r="C210" s="20" t="s">
        <v>34</v>
      </c>
      <c r="D210" s="20" t="s">
        <v>18</v>
      </c>
      <c r="E210" s="22">
        <f t="shared" si="9"/>
        <v>39.29296</v>
      </c>
      <c r="F210" s="31"/>
      <c r="G210" s="22">
        <v>39.29296</v>
      </c>
      <c r="H210" s="22"/>
      <c r="I210" s="22"/>
      <c r="J210" s="20" t="s">
        <v>18</v>
      </c>
      <c r="K210" s="22">
        <f t="shared" si="10"/>
        <v>38.536559</v>
      </c>
      <c r="L210" s="23"/>
      <c r="M210" s="23">
        <v>38.536559</v>
      </c>
      <c r="N210" s="23"/>
      <c r="O210" s="23"/>
      <c r="P210" s="33"/>
    </row>
    <row r="211" s="5" customFormat="1" ht="63.75" customHeight="1" spans="1:16">
      <c r="A211" s="20">
        <v>121</v>
      </c>
      <c r="B211" s="21" t="s">
        <v>147</v>
      </c>
      <c r="C211" s="20" t="s">
        <v>34</v>
      </c>
      <c r="D211" s="20" t="s">
        <v>18</v>
      </c>
      <c r="E211" s="22">
        <f t="shared" si="9"/>
        <v>9.742782</v>
      </c>
      <c r="F211" s="31"/>
      <c r="G211" s="22">
        <v>9.742782</v>
      </c>
      <c r="H211" s="22"/>
      <c r="I211" s="22"/>
      <c r="J211" s="20" t="s">
        <v>18</v>
      </c>
      <c r="K211" s="22">
        <f t="shared" si="10"/>
        <v>9.529788</v>
      </c>
      <c r="L211" s="23"/>
      <c r="M211" s="23">
        <v>9.529788</v>
      </c>
      <c r="N211" s="23"/>
      <c r="O211" s="23"/>
      <c r="P211" s="33"/>
    </row>
    <row r="212" s="5" customFormat="1" ht="77.25" customHeight="1" spans="1:16">
      <c r="A212" s="20">
        <v>122</v>
      </c>
      <c r="B212" s="21" t="s">
        <v>148</v>
      </c>
      <c r="C212" s="20" t="s">
        <v>34</v>
      </c>
      <c r="D212" s="20" t="s">
        <v>18</v>
      </c>
      <c r="E212" s="23">
        <f t="shared" si="9"/>
        <v>9.855384</v>
      </c>
      <c r="F212" s="23"/>
      <c r="G212" s="23">
        <v>9.855384</v>
      </c>
      <c r="H212" s="22"/>
      <c r="I212" s="22"/>
      <c r="J212" s="20" t="s">
        <v>18</v>
      </c>
      <c r="K212" s="23">
        <f t="shared" si="10"/>
        <v>9.812276</v>
      </c>
      <c r="L212" s="23"/>
      <c r="M212" s="23">
        <v>9.812276</v>
      </c>
      <c r="N212" s="23"/>
      <c r="O212" s="23"/>
      <c r="P212" s="33"/>
    </row>
    <row r="213" s="5" customFormat="1" ht="57" customHeight="1" spans="1:16">
      <c r="A213" s="20">
        <v>123</v>
      </c>
      <c r="B213" s="21" t="s">
        <v>149</v>
      </c>
      <c r="C213" s="20" t="s">
        <v>17</v>
      </c>
      <c r="D213" s="20" t="s">
        <v>18</v>
      </c>
      <c r="E213" s="22">
        <f t="shared" si="9"/>
        <v>5</v>
      </c>
      <c r="F213" s="22">
        <v>5</v>
      </c>
      <c r="G213" s="31"/>
      <c r="H213" s="22"/>
      <c r="I213" s="22"/>
      <c r="J213" s="20" t="s">
        <v>18</v>
      </c>
      <c r="K213" s="22">
        <f t="shared" si="10"/>
        <v>1.5653</v>
      </c>
      <c r="L213" s="22">
        <v>1.5653</v>
      </c>
      <c r="M213" s="22"/>
      <c r="N213" s="22"/>
      <c r="O213" s="22"/>
      <c r="P213" s="33"/>
    </row>
    <row r="214" s="5" customFormat="1" ht="66" customHeight="1" spans="1:16">
      <c r="A214" s="20">
        <v>124</v>
      </c>
      <c r="B214" s="21" t="s">
        <v>150</v>
      </c>
      <c r="C214" s="20" t="s">
        <v>34</v>
      </c>
      <c r="D214" s="20" t="s">
        <v>18</v>
      </c>
      <c r="E214" s="22">
        <f t="shared" si="9"/>
        <v>25</v>
      </c>
      <c r="F214" s="31"/>
      <c r="G214" s="22">
        <v>25</v>
      </c>
      <c r="H214" s="22"/>
      <c r="I214" s="22"/>
      <c r="J214" s="20" t="s">
        <v>18</v>
      </c>
      <c r="K214" s="23">
        <f t="shared" si="10"/>
        <v>24.924285</v>
      </c>
      <c r="L214" s="23"/>
      <c r="M214" s="23">
        <v>24.924285</v>
      </c>
      <c r="N214" s="22"/>
      <c r="O214" s="22"/>
      <c r="P214" s="33"/>
    </row>
    <row r="215" s="5" customFormat="1" ht="74.25" customHeight="1" spans="1:16">
      <c r="A215" s="20">
        <v>125</v>
      </c>
      <c r="B215" s="21" t="s">
        <v>151</v>
      </c>
      <c r="C215" s="20" t="s">
        <v>34</v>
      </c>
      <c r="D215" s="20" t="s">
        <v>18</v>
      </c>
      <c r="E215" s="22">
        <f t="shared" si="9"/>
        <v>15</v>
      </c>
      <c r="F215" s="31"/>
      <c r="G215" s="22">
        <v>15</v>
      </c>
      <c r="H215" s="22"/>
      <c r="I215" s="22"/>
      <c r="J215" s="20" t="s">
        <v>18</v>
      </c>
      <c r="K215" s="23">
        <f t="shared" si="10"/>
        <v>14.961881</v>
      </c>
      <c r="L215" s="23"/>
      <c r="M215" s="23">
        <v>14.961881</v>
      </c>
      <c r="N215" s="22"/>
      <c r="O215" s="22"/>
      <c r="P215" s="33"/>
    </row>
    <row r="216" s="5" customFormat="1" ht="62.25" customHeight="1" spans="1:16">
      <c r="A216" s="20">
        <v>126</v>
      </c>
      <c r="B216" s="21" t="s">
        <v>152</v>
      </c>
      <c r="C216" s="20" t="s">
        <v>34</v>
      </c>
      <c r="D216" s="20" t="s">
        <v>18</v>
      </c>
      <c r="E216" s="22">
        <f t="shared" si="9"/>
        <v>35.96</v>
      </c>
      <c r="F216" s="31"/>
      <c r="G216" s="22">
        <v>35.96</v>
      </c>
      <c r="H216" s="22"/>
      <c r="I216" s="22"/>
      <c r="J216" s="20" t="s">
        <v>18</v>
      </c>
      <c r="K216" s="23">
        <f t="shared" si="10"/>
        <v>37.381994</v>
      </c>
      <c r="L216" s="23"/>
      <c r="M216" s="23">
        <v>37.381994</v>
      </c>
      <c r="N216" s="22"/>
      <c r="O216" s="22"/>
      <c r="P216" s="33"/>
    </row>
    <row r="217" s="5" customFormat="1" ht="77.1" customHeight="1" spans="1:16">
      <c r="A217" s="20">
        <v>127</v>
      </c>
      <c r="B217" s="21" t="s">
        <v>153</v>
      </c>
      <c r="C217" s="20" t="s">
        <v>154</v>
      </c>
      <c r="D217" s="41" t="s">
        <v>19</v>
      </c>
      <c r="E217" s="23">
        <f t="shared" si="9"/>
        <v>414.944127</v>
      </c>
      <c r="F217" s="23"/>
      <c r="G217" s="23"/>
      <c r="H217" s="23"/>
      <c r="I217" s="23">
        <v>414.944127</v>
      </c>
      <c r="J217" s="41" t="s">
        <v>19</v>
      </c>
      <c r="K217" s="23">
        <f t="shared" si="10"/>
        <v>408.908362</v>
      </c>
      <c r="L217" s="23"/>
      <c r="M217" s="23"/>
      <c r="N217" s="23"/>
      <c r="O217" s="23">
        <v>408.908362</v>
      </c>
      <c r="P217" s="33"/>
    </row>
    <row r="218" s="6" customFormat="1" ht="45.95" customHeight="1" spans="1:16">
      <c r="A218" s="43" t="s">
        <v>155</v>
      </c>
      <c r="B218" s="43"/>
      <c r="C218" s="43"/>
      <c r="D218" s="43"/>
      <c r="E218" s="44">
        <f>SUM(E7:E217)</f>
        <v>14361</v>
      </c>
      <c r="F218" s="44">
        <f>SUM(F7:F217)</f>
        <v>7759</v>
      </c>
      <c r="G218" s="44">
        <f>SUM(G7:G217)</f>
        <v>3746</v>
      </c>
      <c r="H218" s="44">
        <f>SUM(H7:H217)</f>
        <v>673</v>
      </c>
      <c r="I218" s="44">
        <f>SUM(I7:I217)</f>
        <v>2183</v>
      </c>
      <c r="J218" s="47"/>
      <c r="K218" s="44">
        <f>SUM(K7:K217)</f>
        <v>14361</v>
      </c>
      <c r="L218" s="44">
        <f>SUM(L7:L217)</f>
        <v>7759</v>
      </c>
      <c r="M218" s="44">
        <f>SUM(M7:M217)</f>
        <v>3746</v>
      </c>
      <c r="N218" s="44">
        <f>SUM(N7:N217)</f>
        <v>673</v>
      </c>
      <c r="O218" s="44">
        <f>SUM(O7:O217)</f>
        <v>2183</v>
      </c>
      <c r="P218" s="48"/>
    </row>
    <row r="219" s="6" customFormat="1" ht="29.1" customHeight="1" spans="2:15">
      <c r="B219" s="45"/>
      <c r="C219" s="45"/>
      <c r="D219" s="45"/>
      <c r="E219" s="45"/>
      <c r="F219" s="45"/>
      <c r="G219" s="45"/>
      <c r="H219" s="45"/>
      <c r="I219" s="45"/>
      <c r="J219" s="45"/>
      <c r="K219" s="5"/>
      <c r="L219" s="5"/>
      <c r="M219" s="5"/>
      <c r="N219" s="5"/>
      <c r="O219" s="5"/>
    </row>
    <row r="220" ht="33.95" customHeight="1"/>
  </sheetData>
  <autoFilter xmlns:etc="http://www.wps.cn/officeDocument/2017/etCustomData" ref="A4:Q218" etc:filterBottomFollowUsedRange="0">
    <extLst/>
  </autoFilter>
  <mergeCells count="183">
    <mergeCell ref="A1:B1"/>
    <mergeCell ref="A2:P2"/>
    <mergeCell ref="D4:I4"/>
    <mergeCell ref="J4:O4"/>
    <mergeCell ref="E5:I5"/>
    <mergeCell ref="K5:O5"/>
    <mergeCell ref="A218:D218"/>
    <mergeCell ref="A4:A6"/>
    <mergeCell ref="A7:A8"/>
    <mergeCell ref="A9:A10"/>
    <mergeCell ref="A11:A12"/>
    <mergeCell ref="A13:A14"/>
    <mergeCell ref="A16:A17"/>
    <mergeCell ref="A18:A19"/>
    <mergeCell ref="A20:A21"/>
    <mergeCell ref="A22:A23"/>
    <mergeCell ref="A24:A25"/>
    <mergeCell ref="A26:A27"/>
    <mergeCell ref="A29:A30"/>
    <mergeCell ref="A31:A32"/>
    <mergeCell ref="A33:A34"/>
    <mergeCell ref="A35:A36"/>
    <mergeCell ref="A37:A38"/>
    <mergeCell ref="A40:A41"/>
    <mergeCell ref="A42:A44"/>
    <mergeCell ref="A45:A47"/>
    <mergeCell ref="A49:A50"/>
    <mergeCell ref="A51:A54"/>
    <mergeCell ref="A56:A59"/>
    <mergeCell ref="A60:A62"/>
    <mergeCell ref="A63:A66"/>
    <mergeCell ref="A67:A68"/>
    <mergeCell ref="A84:A85"/>
    <mergeCell ref="A90:A91"/>
    <mergeCell ref="A92:A93"/>
    <mergeCell ref="A94:A95"/>
    <mergeCell ref="A96:A97"/>
    <mergeCell ref="A98:A99"/>
    <mergeCell ref="A100:A101"/>
    <mergeCell ref="A103:A105"/>
    <mergeCell ref="A106:A108"/>
    <mergeCell ref="A109:A111"/>
    <mergeCell ref="A112:A114"/>
    <mergeCell ref="A115:A117"/>
    <mergeCell ref="A118:A120"/>
    <mergeCell ref="A121:A123"/>
    <mergeCell ref="A126:A130"/>
    <mergeCell ref="A131:A132"/>
    <mergeCell ref="A134:A135"/>
    <mergeCell ref="A136:A137"/>
    <mergeCell ref="A143:A144"/>
    <mergeCell ref="A146:A147"/>
    <mergeCell ref="A148:A149"/>
    <mergeCell ref="A150:A151"/>
    <mergeCell ref="A152:A153"/>
    <mergeCell ref="A154:A155"/>
    <mergeCell ref="A156:A157"/>
    <mergeCell ref="A158:A160"/>
    <mergeCell ref="A168:A169"/>
    <mergeCell ref="A174:A178"/>
    <mergeCell ref="A179:A181"/>
    <mergeCell ref="A184:A185"/>
    <mergeCell ref="A193:A194"/>
    <mergeCell ref="A197:A200"/>
    <mergeCell ref="A201:A202"/>
    <mergeCell ref="A207:A208"/>
    <mergeCell ref="B4:B6"/>
    <mergeCell ref="B7:B8"/>
    <mergeCell ref="B9:B10"/>
    <mergeCell ref="B11:B12"/>
    <mergeCell ref="B13:B14"/>
    <mergeCell ref="B16:B17"/>
    <mergeCell ref="B18:B19"/>
    <mergeCell ref="B20:B21"/>
    <mergeCell ref="B22:B23"/>
    <mergeCell ref="B24:B25"/>
    <mergeCell ref="B26:B27"/>
    <mergeCell ref="B29:B30"/>
    <mergeCell ref="B31:B32"/>
    <mergeCell ref="B33:B34"/>
    <mergeCell ref="B35:B36"/>
    <mergeCell ref="B37:B38"/>
    <mergeCell ref="B40:B41"/>
    <mergeCell ref="B42:B44"/>
    <mergeCell ref="B45:B47"/>
    <mergeCell ref="B49:B50"/>
    <mergeCell ref="B51:B54"/>
    <mergeCell ref="B56:B59"/>
    <mergeCell ref="B60:B62"/>
    <mergeCell ref="B63:B66"/>
    <mergeCell ref="B67:B68"/>
    <mergeCell ref="B84:B85"/>
    <mergeCell ref="B90:B91"/>
    <mergeCell ref="B92:B93"/>
    <mergeCell ref="B94:B95"/>
    <mergeCell ref="B96:B97"/>
    <mergeCell ref="B98:B99"/>
    <mergeCell ref="B100:B101"/>
    <mergeCell ref="B103:B105"/>
    <mergeCell ref="B106:B108"/>
    <mergeCell ref="B109:B111"/>
    <mergeCell ref="B112:B114"/>
    <mergeCell ref="B115:B117"/>
    <mergeCell ref="B118:B120"/>
    <mergeCell ref="B121:B123"/>
    <mergeCell ref="B126:B130"/>
    <mergeCell ref="B131:B132"/>
    <mergeCell ref="B134:B135"/>
    <mergeCell ref="B136:B137"/>
    <mergeCell ref="B143:B144"/>
    <mergeCell ref="B146:B147"/>
    <mergeCell ref="B148:B149"/>
    <mergeCell ref="B152:B153"/>
    <mergeCell ref="B154:B155"/>
    <mergeCell ref="B158:B160"/>
    <mergeCell ref="B168:B169"/>
    <mergeCell ref="B174:B178"/>
    <mergeCell ref="B179:B181"/>
    <mergeCell ref="B184:B185"/>
    <mergeCell ref="B193:B194"/>
    <mergeCell ref="B197:B200"/>
    <mergeCell ref="B201:B202"/>
    <mergeCell ref="B207:B208"/>
    <mergeCell ref="C4:C6"/>
    <mergeCell ref="C7:C8"/>
    <mergeCell ref="C9:C10"/>
    <mergeCell ref="C11:C12"/>
    <mergeCell ref="C13:C14"/>
    <mergeCell ref="C16:C17"/>
    <mergeCell ref="C18:C19"/>
    <mergeCell ref="C20:C21"/>
    <mergeCell ref="C22:C23"/>
    <mergeCell ref="C24:C25"/>
    <mergeCell ref="C26:C27"/>
    <mergeCell ref="C29:C30"/>
    <mergeCell ref="C31:C32"/>
    <mergeCell ref="C33:C34"/>
    <mergeCell ref="C35:C36"/>
    <mergeCell ref="C37:C38"/>
    <mergeCell ref="C40:C41"/>
    <mergeCell ref="C42:C44"/>
    <mergeCell ref="C45:C47"/>
    <mergeCell ref="C49:C50"/>
    <mergeCell ref="C51:C54"/>
    <mergeCell ref="C56:C59"/>
    <mergeCell ref="C60:C62"/>
    <mergeCell ref="C63:C66"/>
    <mergeCell ref="C67:C68"/>
    <mergeCell ref="C84:C85"/>
    <mergeCell ref="C90:C91"/>
    <mergeCell ref="C92:C93"/>
    <mergeCell ref="C94:C95"/>
    <mergeCell ref="C96:C97"/>
    <mergeCell ref="C98:C99"/>
    <mergeCell ref="C100:C101"/>
    <mergeCell ref="C103:C105"/>
    <mergeCell ref="C106:C108"/>
    <mergeCell ref="C109:C111"/>
    <mergeCell ref="C112:C114"/>
    <mergeCell ref="C115:C117"/>
    <mergeCell ref="C118:C120"/>
    <mergeCell ref="C121:C123"/>
    <mergeCell ref="C126:C130"/>
    <mergeCell ref="C131:C132"/>
    <mergeCell ref="C134:C135"/>
    <mergeCell ref="C136:C137"/>
    <mergeCell ref="C143:C144"/>
    <mergeCell ref="C146:C147"/>
    <mergeCell ref="C148:C149"/>
    <mergeCell ref="C152:C153"/>
    <mergeCell ref="C154:C155"/>
    <mergeCell ref="C158:C160"/>
    <mergeCell ref="C168:C169"/>
    <mergeCell ref="C174:C178"/>
    <mergeCell ref="C179:C181"/>
    <mergeCell ref="C184:C185"/>
    <mergeCell ref="C193:C194"/>
    <mergeCell ref="C197:C200"/>
    <mergeCell ref="C201:C202"/>
    <mergeCell ref="C207:C208"/>
    <mergeCell ref="D5:D6"/>
    <mergeCell ref="J5:J6"/>
    <mergeCell ref="P4:P6"/>
  </mergeCells>
  <conditionalFormatting sqref="G3">
    <cfRule type="duplicateValues" dxfId="0" priority="1"/>
    <cfRule type="duplicateValues" dxfId="1" priority="2"/>
    <cfRule type="duplicateValues" dxfId="1" priority="3"/>
  </conditionalFormatting>
  <conditionalFormatting sqref="J4">
    <cfRule type="duplicateValues" dxfId="0" priority="4"/>
    <cfRule type="duplicateValues" dxfId="1" priority="5"/>
    <cfRule type="duplicateValues" dxfId="1" priority="6"/>
  </conditionalFormatting>
  <conditionalFormatting sqref="D3:D4 B4">
    <cfRule type="duplicateValues" dxfId="0" priority="7"/>
    <cfRule type="duplicateValues" dxfId="1" priority="8"/>
    <cfRule type="duplicateValues" dxfId="1" priority="9"/>
  </conditionalFormatting>
  <printOptions horizontalCentered="1"/>
  <pageMargins left="0.688888888888889" right="0.680555555555556" top="0.984027777777778" bottom="0.984027777777778" header="0.5" footer="0.688888888888889"/>
  <pageSetup paperSize="9" scale="59" firstPageNumber="3" fitToHeight="0" orientation="landscape" useFirstPageNumber="1" horizontalDpi="600" verticalDpi="600"/>
  <headerFooter differentOddEven="1">
    <oddFooter>&amp;R&amp;21- &amp;P -</oddFooter>
    <evenFooter>&amp;L&amp;21- &amp;P -</even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Ling。</cp:lastModifiedBy>
  <dcterms:created xsi:type="dcterms:W3CDTF">2025-01-02T03:19:00Z</dcterms:created>
  <cp:lastPrinted>2025-01-06T00:42:00Z</cp:lastPrinted>
  <dcterms:modified xsi:type="dcterms:W3CDTF">2025-01-27T01:12:07Z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6D48408684DA45E19AD33E89428C0AD4_13</vt:lpwstr>
  </property>
  <property fmtid="{D5CDD505-2E9C-101B-9397-08002B2CF9AE}" pid="3" name="KSOProductBuildVer">
    <vt:lpwstr>2052-12.1.0.19770</vt:lpwstr>
  </property>
</Properties>
</file>