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externalReferences>
    <externalReference r:id="rId2"/>
  </externalReference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<sst xmlns="http://schemas.openxmlformats.org/spreadsheetml/2006/main" count="35" uniqueCount="30">
  <si>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2026年3月钦北区社会救助统计表（城市居民最低生活保障）</t>
  </si>
  <si>
    <t>统计期间：2026年3月1日-3月31日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</si>
  <si>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</si>
  <si>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</si>
  <si>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</si>
  <si>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</si>
  <si>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</si>
  <si>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</si>
  <si>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</si>
  <si>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</si>
  <si>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</si>
  <si>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</si>
  <si>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</si>
  <si>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</si>
  <si>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</si>
  <si>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</si>
  <si>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</si>
  <si>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</si>
  <si>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</si>
  <si>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</si>
  <si>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</si>
  <si>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</si>
  <si>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</si>
  <si>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</si>
  <si>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</si>
  <si>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</si>
  <si>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</si>
  <si>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</si>
  <si>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</si>
  <si>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填表人：林雪青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</si>
</sst>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;[Red]0.00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4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4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3616;2026&#24180;3&#26376;&#20221;&#65288;&#38054;&#21271;&#21306;&#65289;&#31038;&#20250;&#25937;&#21161;&#32479;&#35745;&#34920;(&#32489;&#25928;&#32771;&#35780;&#21516;&#27493;&#20351;&#299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市低保"/>
      <sheetName val="农村低保"/>
      <sheetName val="城市特困"/>
      <sheetName val="农村特困"/>
      <sheetName val="临时救助"/>
    </sheetNames>
    <sheetDataSet>
      <sheetData sheetId="0"/>
      <sheetData sheetId="1">
        <row r="7">
          <cell r="B7">
            <v>33089</v>
          </cell>
        </row>
        <row r="7">
          <cell r="O7">
            <v>70.94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A8" sqref="A8:Q8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6" width="10.775" style="1" customWidth="1"/>
    <col min="17" max="17" width="13.375" style="1" customWidth="1"/>
    <col min="18" max="16384" width="8.88333333333333" style="1"/>
  </cols>
  <sheetData>
    <row r="1" ht="66.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0" customHeight="1" spans="1:17">
      <c r="A2" s="1" t="s">
        <v>1</v>
      </c>
    </row>
    <row r="3" s="1" customFormat="1" ht="43.95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="1" customFormat="1" ht="43.35" customHeight="1" spans="1:17">
      <c r="A4" s="3"/>
      <c r="B4" s="3"/>
      <c r="C4" s="3"/>
      <c r="D4" s="3" t="s">
        <v>17</v>
      </c>
      <c r="E4" s="3" t="s">
        <v>18</v>
      </c>
      <c r="F4" s="3"/>
      <c r="G4" s="3"/>
      <c r="H4" s="3" t="s">
        <v>19</v>
      </c>
      <c r="I4" s="3" t="s">
        <v>20</v>
      </c>
      <c r="J4" s="3"/>
      <c r="K4" s="3"/>
      <c r="L4" s="3"/>
      <c r="M4" s="3"/>
      <c r="N4" s="3"/>
      <c r="O4" s="3"/>
      <c r="P4" s="3"/>
      <c r="Q4" s="3"/>
    </row>
    <row r="5" s="1" customFormat="1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="1" customFormat="1" ht="42" customHeight="1" spans="1:17">
      <c r="A6" s="4" t="s">
        <v>21</v>
      </c>
      <c r="B6" s="4" t="s">
        <v>22</v>
      </c>
      <c r="C6" s="4" t="s">
        <v>23</v>
      </c>
      <c r="D6" s="4" t="s">
        <v>22</v>
      </c>
      <c r="E6" s="4" t="s">
        <v>22</v>
      </c>
      <c r="F6" s="4" t="s">
        <v>24</v>
      </c>
      <c r="G6" s="4" t="s">
        <v>25</v>
      </c>
      <c r="H6" s="4" t="s">
        <v>25</v>
      </c>
      <c r="I6" s="4" t="s">
        <v>25</v>
      </c>
      <c r="J6" s="4" t="s">
        <v>26</v>
      </c>
      <c r="K6" s="4" t="s">
        <v>27</v>
      </c>
      <c r="L6" s="4" t="s">
        <v>27</v>
      </c>
      <c r="M6" s="3"/>
      <c r="N6" s="3"/>
      <c r="O6" s="5"/>
      <c r="P6" s="5"/>
      <c r="Q6" s="5"/>
    </row>
    <row r="7" s="1" customFormat="1" ht="53" customHeight="1" spans="1:17">
      <c r="A7" s="6" t="s">
        <v>28</v>
      </c>
      <c r="B7" s="4">
        <v>2320</v>
      </c>
      <c r="C7" s="4">
        <v>1220</v>
      </c>
      <c r="D7" s="4">
        <v>37</v>
      </c>
      <c r="E7" s="4">
        <v>38</v>
      </c>
      <c r="F7" s="7">
        <f>2327+2321+2320</f>
        <v>6968</v>
      </c>
      <c r="G7" s="8">
        <f>97.892+97.657+97.546</f>
        <v>293.095</v>
      </c>
      <c r="H7" s="8">
        <f>G7-I7</f>
        <v>293.095</v>
      </c>
      <c r="I7" s="9">
        <v>0</v>
      </c>
      <c r="J7" s="4">
        <v>760</v>
      </c>
      <c r="K7" s="10">
        <f>(H7)*10000/F7</f>
        <v>420.630022962112</v>
      </c>
      <c r="L7" s="10">
        <f>K7-405</f>
        <v>15.6300229621124</v>
      </c>
      <c r="M7" s="10">
        <f>(B7+[1]农村低保!B7)/(P7+[1]农村低保!O7)</f>
        <v>403.2456440041</v>
      </c>
      <c r="N7" s="11">
        <v>195.549</v>
      </c>
      <c r="O7" s="12">
        <v>97.546</v>
      </c>
      <c r="P7" s="4">
        <v>16.87</v>
      </c>
      <c r="Q7" s="13">
        <f>B7/(P7*10000)*100</f>
        <v>1.37522228808536</v>
      </c>
    </row>
    <row r="8" ht="51" customHeight="1" spans="1:17">
      <c r="A8" s="14" t="s">
        <v>29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3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G.s.h</cp:lastModifiedBy>
  <dcterms:created xsi:type="dcterms:W3CDTF">2021-06-08T07:18:00Z</dcterms:created>
  <dcterms:modified xsi:type="dcterms:W3CDTF">2026-04-01T02:58:42Z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