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<sst xmlns="http://schemas.openxmlformats.org/spreadsheetml/2006/main" count="35" uniqueCount="30">
  <si>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2025年10月钦北区社会救助统计表（城市居民最低生活保障）</t>
  </si>
  <si>
    <t>统计期间：2025年1月1日-10月31日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</si>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</sst>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\(0.00\)"/>
    <numFmt numFmtId="178" formatCode="0.0_);\(0.0\)"/>
    <numFmt numFmtId="179" formatCode="0.0000_);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4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25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2" fillId="0" borderId="18" applyProtection="0">
      <alignment vertical="center"/>
    </xf>
    <xf numFmtId="0" fontId="24" fillId="35" borderId="0" applyProtection="0">
      <alignment vertical="center"/>
    </xf>
    <xf numFmtId="0" fontId="43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4" fillId="0" borderId="14" applyProtection="0">
      <alignment vertical="center"/>
    </xf>
    <xf numFmtId="0" fontId="25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D16" sqref="D16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customHeight="1" spans="1:17">
      <c r="A2" s="1" t="s">
        <v>1</v>
      </c>
    </row>
    <row r="3" ht="43.9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ht="43.35" customHeight="1" spans="1:17">
      <c r="A4" s="4"/>
      <c r="B4" s="4"/>
      <c r="C4" s="4"/>
      <c r="D4" s="4" t="s">
        <v>17</v>
      </c>
      <c r="E4" s="4" t="s">
        <v>18</v>
      </c>
      <c r="F4" s="4"/>
      <c r="G4" s="4"/>
      <c r="H4" s="4" t="s">
        <v>19</v>
      </c>
      <c r="I4" s="4" t="s">
        <v>20</v>
      </c>
      <c r="J4" s="4"/>
      <c r="K4" s="4"/>
      <c r="L4" s="4"/>
      <c r="M4" s="4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6" customHeight="1" spans="1:17">
      <c r="A6" s="5" t="s">
        <v>21</v>
      </c>
      <c r="B6" s="5" t="s">
        <v>22</v>
      </c>
      <c r="C6" s="5" t="s">
        <v>23</v>
      </c>
      <c r="D6" s="5" t="s">
        <v>22</v>
      </c>
      <c r="E6" s="5" t="s">
        <v>22</v>
      </c>
      <c r="F6" s="5" t="s">
        <v>24</v>
      </c>
      <c r="G6" s="5" t="s">
        <v>25</v>
      </c>
      <c r="H6" s="5" t="s">
        <v>25</v>
      </c>
      <c r="I6" s="5" t="s">
        <v>25</v>
      </c>
      <c r="J6" s="5" t="s">
        <v>26</v>
      </c>
      <c r="K6" s="5" t="s">
        <v>27</v>
      </c>
      <c r="L6" s="5" t="s">
        <v>27</v>
      </c>
      <c r="M6" s="4"/>
      <c r="N6" s="4"/>
      <c r="O6" s="6"/>
      <c r="P6" s="6"/>
      <c r="Q6" s="6"/>
    </row>
    <row r="7" s="1" customFormat="1" ht="33" customHeight="1" spans="1:17">
      <c r="A7" s="7" t="s">
        <v>28</v>
      </c>
      <c r="B7" s="5">
        <v>2334</v>
      </c>
      <c r="C7" s="5">
        <v>1205</v>
      </c>
      <c r="D7" s="5">
        <v>30</v>
      </c>
      <c r="E7" s="5">
        <v>32</v>
      </c>
      <c r="F7" s="8">
        <f>2351+2369+2303+2295+2303+2343+2325+2316+2336+2334</f>
        <v>23275</v>
      </c>
      <c r="G7" s="9">
        <f>N7+O7</f>
        <v>952.69</v>
      </c>
      <c r="H7" s="9">
        <f>G7-I7</f>
        <v>952.69</v>
      </c>
      <c r="I7" s="10">
        <v>0</v>
      </c>
      <c r="J7" s="5">
        <v>760</v>
      </c>
      <c r="K7" s="11">
        <f>(H7)*10000/F7</f>
        <v>409.319011815252</v>
      </c>
      <c r="L7" s="11">
        <f>K7-405</f>
        <v>4.3190118152524</v>
      </c>
      <c r="M7" s="11">
        <v>388.2</v>
      </c>
      <c r="N7" s="12">
        <v>856.22</v>
      </c>
      <c r="O7" s="13">
        <v>96.47</v>
      </c>
      <c r="P7" s="5">
        <v>16.87</v>
      </c>
      <c r="Q7" s="14">
        <f>B7/(P7*10000)*100</f>
        <v>1.38352104327208</v>
      </c>
    </row>
    <row r="8" s="2" customFormat="1" ht="31.05" customHeight="1" spans="1:17">
      <c r="A8" s="15" t="s">
        <v>29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3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2025-11-07T02:17:37Z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1B64FC4188234C058F1CFB7D75AD70D4_13</vt:lpwstr>
  </property>
  <property fmtid="{D5CDD505-2E9C-101B-9397-08002B2CF9AE}" pid="4" name="KSOReadingLayout">
    <vt:bool>false</vt:bool>
  </property>
</Properties>
</file>